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540"/>
  </bookViews>
  <sheets>
    <sheet name="2025年" sheetId="4" r:id="rId1"/>
  </sheets>
  <definedNames>
    <definedName name="_xlnm._FilterDatabase" localSheetId="0" hidden="1">'2025年'!$A$3:$AJ$18</definedName>
    <definedName name="_xlnm.Print_Titles" localSheetId="0">'2025年'!$1:$4</definedName>
    <definedName name="_xlnm.Print_Area" localSheetId="0">'2025年'!$A$1:$AI$18</definedName>
  </definedNames>
  <calcPr calcId="144525" concurrentCalc="0"/>
</workbook>
</file>

<file path=xl/sharedStrings.xml><?xml version="1.0" encoding="utf-8"?>
<sst xmlns="http://schemas.openxmlformats.org/spreadsheetml/2006/main" count="197" uniqueCount="114">
  <si>
    <t>和布克赛尔县2025年自治区提前下达财政衔接推进乡村振兴补助资金项目计划</t>
  </si>
  <si>
    <t>填报单位：和布克赛尔县农业农村局、发改委、民宗局及相关乡镇场</t>
  </si>
  <si>
    <t>填报人：</t>
  </si>
  <si>
    <t>项目序号</t>
  </si>
  <si>
    <t>项目库编号</t>
  </si>
  <si>
    <t>项目名称</t>
  </si>
  <si>
    <t>建设性质（新建、续建、改扩建）</t>
  </si>
  <si>
    <t>建设起至期限</t>
  </si>
  <si>
    <t>建设地点</t>
  </si>
  <si>
    <t>建设任务</t>
  </si>
  <si>
    <t>项目类别</t>
  </si>
  <si>
    <t>受益人口数（人）</t>
  </si>
  <si>
    <t>责任单位</t>
  </si>
  <si>
    <t>责任人</t>
  </si>
  <si>
    <t>资金规模（万元）</t>
  </si>
  <si>
    <t>简要绩效目标</t>
  </si>
  <si>
    <t>简要利益机制</t>
  </si>
  <si>
    <t>计划完成支出时间</t>
  </si>
  <si>
    <t>实际支出金额</t>
  </si>
  <si>
    <t>产业发展</t>
  </si>
  <si>
    <t>就业项目</t>
  </si>
  <si>
    <t>乡村建设行动</t>
  </si>
  <si>
    <t>易地搬迁后扶</t>
  </si>
  <si>
    <t>巩固三保障成果</t>
  </si>
  <si>
    <t>乡村治理和精神文明建设</t>
  </si>
  <si>
    <t>项目管理费</t>
  </si>
  <si>
    <t>其他</t>
  </si>
  <si>
    <t>小计</t>
  </si>
  <si>
    <t>中央衔接巩固拓展脱贫攻坚成果任务</t>
  </si>
  <si>
    <t>自治区衔接衔接</t>
  </si>
  <si>
    <t>以工代赈任务</t>
  </si>
  <si>
    <t>少数民族发展任务</t>
  </si>
  <si>
    <t>国有农场</t>
  </si>
  <si>
    <t>国有牧场</t>
  </si>
  <si>
    <t>国有林场</t>
  </si>
  <si>
    <t>涉农整合</t>
  </si>
  <si>
    <t>地方政府债券资金</t>
  </si>
  <si>
    <t>地、县配套</t>
  </si>
  <si>
    <t>其他资金</t>
  </si>
  <si>
    <t>备注（其他资金名称）</t>
  </si>
  <si>
    <t xml:space="preserve">和布克赛尔县 合计13个 </t>
  </si>
  <si>
    <t>HF2025003</t>
  </si>
  <si>
    <t>查干库勒乡道兰特村污水管网建设项目</t>
  </si>
  <si>
    <t>新建</t>
  </si>
  <si>
    <t>2025-2025</t>
  </si>
  <si>
    <t>道兰特村</t>
  </si>
  <si>
    <t>新建De100-De315排水管道7946米，其中De100PE管836米、HDPE双壁波纹管De225管长3376米，HDPE双壁波纹管De315管长3734米；排水检查井321座；玻璃钢化粪池V=100立方米3座；混凝土道路恢复2980平方米，沥青混凝土道路恢复3120平方米，水泥铺砖恢复1600平方米，道路路牙恢复600米，围墙恢复130米，具体按实际发生量为准。</t>
  </si>
  <si>
    <t>查干库勒乡人民政府</t>
  </si>
  <si>
    <t>苗芹</t>
  </si>
  <si>
    <t>为进一步改善人居环境，改善村容村貌提高村队居民生活质量和水平，同时也能提高乡村健康水平。</t>
  </si>
  <si>
    <t>改善居民生活环境，完善污水管网设施，实现污水集中处理，减少污水横流、异味、降低疾病传播风险，为村民营造更健康舒适的居住环境。</t>
  </si>
  <si>
    <t>2025年12月30日前</t>
  </si>
  <si>
    <t>示范村</t>
  </si>
  <si>
    <t>HF2025004</t>
  </si>
  <si>
    <t>查干库勒乡道兰特村村容村貌改造提升项目</t>
  </si>
  <si>
    <t>整村实施村容村貌改造提升，包括沥青混凝土硬化1250平方米，人行道硬化1620平方米、混凝土硬化1240平方米、入户路地坪1440平方米、散水地坪4350平方米、路沿石5210米、庭院改造25800平方米等附属设施，具体按实际发生量为准。</t>
  </si>
  <si>
    <t>一是改善农村人居环境，实现村庄环境整洁有序，提高农民群众生活质量。二是建设宜居乡村，提升村容村貌，提高村民幸福感获得感。</t>
  </si>
  <si>
    <t>通过该项目实施全面改善农村的整体环境与形象，提升村民生活质量，推动乡村振兴。显著改善当地生态与居住环境，为建设环境优美、基础设施完善、居住条件舒适的美丽宜居乡村打下坚实基础，从而增强村民幸福感和归属感。</t>
  </si>
  <si>
    <t>HF2025005</t>
  </si>
  <si>
    <t>查干库勒乡道兰特村垃圾收集清运设备采购项目</t>
  </si>
  <si>
    <t>采购垃圾船20个，垃圾箱100个。</t>
  </si>
  <si>
    <t>完善科学合理环卫体系，实现农村生活垃圾常态化、规范化管理，集中开展垃圾清运行动，规范处理存量垃圾。从根本上治理村庄”脏乱差现象。改善农牧民群众生活环境质量，加强乡村文明建设，</t>
  </si>
  <si>
    <t>提升垃圾处理效率，减少垃圾堆积和环境污染，改善农村生态居住环境，达成环保目标。助力打造干净整洁的乡村，提升居民生活质量，减少垃圾污染，增强村民幸福感和环保意识。</t>
  </si>
  <si>
    <t>HF2025006</t>
  </si>
  <si>
    <t>查干库勒乡买代尼村村容村貌改造提升项目</t>
  </si>
  <si>
    <t>买代尼村</t>
  </si>
  <si>
    <t>整村实施村容村貌改造提升，包括沥青混凝土硬化1550平方米，人行道硬化1520平方米、混凝土硬化1240平方米、入户路地坪1140平方米、散水地坪5650平方米、路沿石4810米、庭院改造43400平方米等附属设施，具体按实际发生量为准。</t>
  </si>
  <si>
    <t>HF2025008</t>
  </si>
  <si>
    <t>查干库勒乡买代尼村垃圾收集清运设备采购项目</t>
  </si>
  <si>
    <t>HF2025019</t>
  </si>
  <si>
    <t>和什托洛盖镇和苏图村村容村貌改造提升项目</t>
  </si>
  <si>
    <t>和苏图村</t>
  </si>
  <si>
    <t>实施村容村貌整体改造提升，包括住房外立面改造34200平方米，沿街庭院改造4300米，道路硬化4600平方米，具体按实际发生量为准。</t>
  </si>
  <si>
    <t>和什托洛盖镇人民政府</t>
  </si>
  <si>
    <t>马克思</t>
  </si>
  <si>
    <t>HF2025021</t>
  </si>
  <si>
    <t>和什托洛盖镇和苏图村壮大集体经济创业孵化园建设项目</t>
  </si>
  <si>
    <t>新建创业孵化园1座及配套附属设施，项目占地面积800平方米，建筑面积800平方米，钢结构一层。</t>
  </si>
  <si>
    <t>结合乡村旅游新建800平方米可容纳500人的民俗风情园，发展壮大村集体经济，以增强村级集体经济造血功能。</t>
  </si>
  <si>
    <t>通过该项目实施发展乡村旅游经济，完善产业链，一方面带动促进就业，另一方面壮大村集体经济。</t>
  </si>
  <si>
    <t>HF2025022</t>
  </si>
  <si>
    <t>和什托洛盖镇西特木村村容村貌改造提升项目</t>
  </si>
  <si>
    <t>西特木村</t>
  </si>
  <si>
    <t>实施村容村貌整体改造提升，住房外立面改造17000平方米，沿街庭院改造3200米，道路硬化2100平方米；污水主管网及支管网2.7公里，统一接入城镇污水管网。</t>
  </si>
  <si>
    <t>HF2025026</t>
  </si>
  <si>
    <t>和什托洛盖镇西特木村面制品深加工项目</t>
  </si>
  <si>
    <t>采购加工面制品相关设备、净化车间建设及及配套附属设施。</t>
  </si>
  <si>
    <t>主食产业的发展已经在满足食品消费需求、带动粮食资源转化、促进传统产业升级等方面，显现出了巨大的经济和社会效益。相信随着各领域对转变发展方式的认识不断深入、举措不断完善，主食产业化将在转方式、稳经济、促发展、惠民生等方面，发挥出更大的带动作用。</t>
  </si>
  <si>
    <t>通过面制品深加工产业，提升小麦玉米等农产品附加值，增加农户收入。带动上下游产业发展，促进产业多元化，创造更多就业岗位，</t>
  </si>
  <si>
    <t>HF2025052</t>
  </si>
  <si>
    <t>莫特格乡规德格村村容村貌改造提升项目</t>
  </si>
  <si>
    <t>规德格村</t>
  </si>
  <si>
    <t>实施村容村貌整体改造提升，包括沿街房屋及庭院改造45689㎡，巷道沥青路铺装1198㎡,人行道铺装1614㎡,混凝土硬化19274㎡，路沿石铺装8489m，健身活动场等公共服务配套设施，最终以设计为准。</t>
  </si>
  <si>
    <t>莫特格乡人民政府</t>
  </si>
  <si>
    <t>王晓旭</t>
  </si>
  <si>
    <t>本项目的实施，能大幅度提高村民人居环境水平，提高村民生活幸福感，改善农村人居环境，提升乡村品味，打造示范乡村</t>
  </si>
  <si>
    <t>HF2025014</t>
  </si>
  <si>
    <t>和什托洛盖镇2025年第一批产业帮扶精准到户项目</t>
  </si>
  <si>
    <t>乌兰浩达村</t>
  </si>
  <si>
    <r>
      <t>1、支持脱贫户发展庭院经济,按照每亩不超过1000元的标准给予补助；2、支持脱贫户自繁良种母畜,按照每头牛不超过3000元、每只羊不超过300元、每匹马不超过2000元、每峰骆驼不超过4000元的标准给予补助。3、支持脱贫户引进良种母畜，按照每头能繁母牛不超过4000元、每匹能繁母马不超过3000元、每只能繁母羊不超过400元、每峰能繁母骆驼不超过5000元的标准给予补助。4、支持脱贫户家禽养殖，按照鸡鸭鹅每羽不超过10元、肉鸽每羽不超过3元的标准给予补助；5、支持脱贫户对养殖配套设施改造提升，按照青贮窖新建每座不超过1000元、青贮窖改造每座不超过500元，养殖圈舍设施改造每座不超过1000元的标准给予一次性补助；6、支持脱贫户饲草料储备，按照每吨不超过50元的标准给予一次性补助；7、支持脱贫户自主创业,按照不超过2000元标准给予一次性补助；8、支持主要粮食作物单产提升，按照每亩不超过100元的标准给予补助；9、支持耕地质量保护和提升。对实施深松整地的，按照每亩不超过15元的标准给予补助；对种植绿肥、实施秸秆还田的，按照每亩不超过20元的标准给予补助；10、支持关键技术运用。对实施节水滴灌灌溉模式，</t>
    </r>
    <r>
      <rPr>
        <sz val="11"/>
        <rFont val="宋体"/>
        <charset val="134"/>
        <scheme val="minor"/>
      </rPr>
      <t>实现水肥一体化种植的，</t>
    </r>
    <r>
      <rPr>
        <sz val="12"/>
        <rFont val="宋体"/>
        <charset val="134"/>
        <scheme val="minor"/>
      </rPr>
      <t>按照每亩不超过30元的标准给予补助。具体补助条件和审核标准按照《和布克赛尔县推动产业帮扶精准到户以奖代补工作实施方案》文件规定执行，根据产业到户项目清单与补助标准，实施精准补助，先干后补、多干多补、干好再补，验收合格1户补助1户，最终受益人数及补助金额以项目验收结果为准。</t>
    </r>
  </si>
  <si>
    <t>按照“以奖代补、先建后补”的方式，扶持有能力有意愿的脱贫户和监测户发展到户产业，鼓励其扩种扩养扩规模，持续巩固提升产业发展成果，大力促进脱贫群众（含监测对象）持续稳定增收致富。</t>
  </si>
  <si>
    <t>采取“以奖代补”“以效定补”等激励机制，对脱贫户发展产业进行精准帮扶，持续巩固拓展脱贫攻坚成果，大力促进脱贫群众（含监测对象）持续稳定增收。</t>
  </si>
  <si>
    <t>产业帮扶到户</t>
  </si>
  <si>
    <t>HF2025045</t>
  </si>
  <si>
    <t>布斯屯格牧场2025年第一批产业帮扶精准到户项目</t>
  </si>
  <si>
    <t>布呼特村、布斯屯格村、乌兰哈德村、迭伦村</t>
  </si>
  <si>
    <r>
      <t>1、</t>
    </r>
    <r>
      <rPr>
        <sz val="12"/>
        <rFont val="宋体"/>
        <charset val="134"/>
        <scheme val="minor"/>
      </rPr>
      <t>支持脱贫户发展庭院经济,按照每亩不超过1000元的标准给予补助；</t>
    </r>
    <r>
      <rPr>
        <b/>
        <sz val="12"/>
        <rFont val="宋体"/>
        <charset val="134"/>
        <scheme val="minor"/>
      </rPr>
      <t>2、</t>
    </r>
    <r>
      <rPr>
        <sz val="12"/>
        <rFont val="宋体"/>
        <charset val="134"/>
        <scheme val="minor"/>
      </rPr>
      <t>支持脱贫户自繁良种母畜,按照每头牛不超过3000元、每只羊不超过300元、每匹马不超过2000元、每峰骆驼不超过4000元的标准给予补助。</t>
    </r>
    <r>
      <rPr>
        <b/>
        <sz val="12"/>
        <rFont val="宋体"/>
        <charset val="134"/>
        <scheme val="minor"/>
      </rPr>
      <t>3、</t>
    </r>
    <r>
      <rPr>
        <sz val="12"/>
        <rFont val="宋体"/>
        <charset val="134"/>
        <scheme val="minor"/>
      </rPr>
      <t>支持脱贫户引进良种母畜，按照每头能繁母牛不超过4000元、每匹能繁母马不超过3000元、每只能繁母羊不超过400元、每峰能繁母骆驼不超过5000元的标准给予补助。</t>
    </r>
    <r>
      <rPr>
        <b/>
        <sz val="12"/>
        <rFont val="宋体"/>
        <charset val="134"/>
        <scheme val="minor"/>
      </rPr>
      <t>4、</t>
    </r>
    <r>
      <rPr>
        <sz val="12"/>
        <rFont val="宋体"/>
        <charset val="134"/>
        <scheme val="minor"/>
      </rPr>
      <t>支持脱贫户家禽养殖，按照鸡鸭鹅每羽不超过10元、肉鸽每羽不超过3元的标准给予补助；</t>
    </r>
    <r>
      <rPr>
        <b/>
        <sz val="12"/>
        <rFont val="宋体"/>
        <charset val="134"/>
        <scheme val="minor"/>
      </rPr>
      <t>5、</t>
    </r>
    <r>
      <rPr>
        <sz val="12"/>
        <rFont val="宋体"/>
        <charset val="134"/>
        <scheme val="minor"/>
      </rPr>
      <t>支持脱贫户对养殖配套设施改造提升，按照青贮窖新建每座不超过1000元、青贮窖改造每座不超过500元，养殖圈舍设施改造每座不超过1000元的标准给予一次性补助；</t>
    </r>
    <r>
      <rPr>
        <b/>
        <sz val="12"/>
        <rFont val="宋体"/>
        <charset val="134"/>
        <scheme val="minor"/>
      </rPr>
      <t>6、</t>
    </r>
    <r>
      <rPr>
        <sz val="12"/>
        <rFont val="宋体"/>
        <charset val="134"/>
        <scheme val="minor"/>
      </rPr>
      <t>支持脱贫户饲草料储备，按照每吨不超过50元的标准给予一次性补助。</t>
    </r>
    <r>
      <rPr>
        <b/>
        <sz val="12"/>
        <rFont val="宋体"/>
        <charset val="134"/>
        <scheme val="minor"/>
      </rPr>
      <t>7、</t>
    </r>
    <r>
      <rPr>
        <sz val="12"/>
        <rFont val="宋体"/>
        <charset val="134"/>
        <scheme val="minor"/>
      </rPr>
      <t>支持脱贫户自主创业,按照不超过2000元标准给予一次性补助；具体补助条件和审核标准按照《和布克赛尔县推动产业帮扶精准到户以奖代补工作实施方案》文件规定执行，根据产业到户项目清单与补助标准，实施精准补助，先干后补、多干多补、干好再补，验收合格1户补助1户，最终受益人数及补助金额以项目验收结果为准。</t>
    </r>
  </si>
  <si>
    <t>布斯屯格牧场管委会</t>
  </si>
  <si>
    <t>成帅</t>
  </si>
  <si>
    <t>HF2025051</t>
  </si>
  <si>
    <t>和布克赛尔县2025年产业帮扶精准到户公益性岗位补助项目</t>
  </si>
  <si>
    <t>各乡镇场</t>
  </si>
  <si>
    <t>优先聘用符合条件的脱贫户（含监测户），支持170人从事乡村公益性岗位，其中：和什托洛盖镇8人，夏孜盖乡13人，莫特格乡27人，铁布肯乌散乡39人，巴音傲瓦乡30人，布斯屯格牧场14人，伊克乌图布拉格牧场20人，查干库勒乡19人。按照《和布克赛尔县推动产业帮扶精准到户以奖代补工作实施方案》文件规定，每人每月补助500元，发放12个月，促进脱贫群众（含监测对象）持续稳定增收。</t>
  </si>
  <si>
    <t>各乡镇场主要领导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</si>
</sst>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0"/>
      <name val="方正小标宋简体"/>
      <charset val="134"/>
    </font>
    <font>
      <sz val="12"/>
      <name val="方正小标宋简体"/>
      <charset val="134"/>
    </font>
    <font>
      <sz val="12"/>
      <name val="Times New Roman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2"/>
      <name val="宋体"/>
      <charset val="134"/>
      <scheme val="minor"/>
    </font>
    <font>
      <sz val="24"/>
      <name val="Times New Roman"/>
      <charset val="134"/>
    </font>
    <font>
      <sz val="10"/>
      <name val="方正仿宋_GBK"/>
      <charset val="134"/>
    </font>
    <font>
      <sz val="11"/>
      <name val="宋体"/>
      <charset val="134"/>
    </font>
    <font>
      <sz val="11"/>
      <name val="Times New Roman"/>
      <charset val="134"/>
    </font>
    <font>
      <b/>
      <sz val="11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3" borderId="8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4" fillId="19" borderId="10" applyNumberFormat="0" applyAlignment="0" applyProtection="0">
      <alignment vertical="center"/>
    </xf>
    <xf numFmtId="0" fontId="35" fillId="19" borderId="7" applyNumberFormat="0" applyAlignment="0" applyProtection="0">
      <alignment vertical="center"/>
    </xf>
    <xf numFmtId="0" fontId="36" fillId="20" borderId="11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0" borderId="0"/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</cellStyleXfs>
  <cellXfs count="51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/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57" applyFont="1" applyFill="1" applyBorder="1" applyAlignment="1">
      <alignment horizontal="center" vertical="center" wrapText="1"/>
    </xf>
    <xf numFmtId="0" fontId="10" fillId="0" borderId="1" xfId="57" applyFont="1" applyFill="1" applyBorder="1" applyAlignment="1">
      <alignment horizontal="center" vertical="center" wrapText="1"/>
    </xf>
    <xf numFmtId="0" fontId="10" fillId="0" borderId="1" xfId="57" applyFont="1" applyFill="1" applyBorder="1" applyAlignment="1">
      <alignment horizontal="center" vertical="center" wrapText="1"/>
    </xf>
    <xf numFmtId="0" fontId="10" fillId="0" borderId="1" xfId="57" applyFont="1" applyFill="1" applyBorder="1" applyAlignment="1">
      <alignment horizontal="left" vertical="center" wrapText="1"/>
    </xf>
    <xf numFmtId="0" fontId="10" fillId="0" borderId="1" xfId="57" applyFont="1" applyFill="1" applyBorder="1" applyAlignment="1">
      <alignment horizontal="left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9" fillId="0" borderId="1" xfId="57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57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17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自治区下达塔城2007年财政扶贫资金项目下达计划表－1048万元" xfId="11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 4" xfId="52"/>
    <cellStyle name="常规 11 2" xfId="53"/>
    <cellStyle name="常规 5" xfId="54"/>
    <cellStyle name="常规 7" xfId="55"/>
    <cellStyle name="常规 3" xfId="56"/>
    <cellStyle name="常规 4" xfId="57"/>
  </cellStyles>
  <tableStyles count="0" defaultTableStyle="TableStyleMedium2"/>
  <colors>
    <mruColors>
      <color rgb="00EB9D69"/>
      <color rgb="00E7ACE8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17</xdr:row>
      <xdr:rowOff>0</xdr:rowOff>
    </xdr:from>
    <xdr:to>
      <xdr:col>6</xdr:col>
      <xdr:colOff>79375</xdr:colOff>
      <xdr:row>17</xdr:row>
      <xdr:rowOff>688975</xdr:rowOff>
    </xdr:to>
    <xdr:sp>
      <xdr:nvSpPr>
        <xdr:cNvPr id="2" name="Text Box 9540"/>
        <xdr:cNvSpPr txBox="1"/>
      </xdr:nvSpPr>
      <xdr:spPr>
        <a:xfrm>
          <a:off x="5227320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79375</xdr:colOff>
      <xdr:row>22</xdr:row>
      <xdr:rowOff>3175</xdr:rowOff>
    </xdr:to>
    <xdr:sp>
      <xdr:nvSpPr>
        <xdr:cNvPr id="368" name="Text Box 9540"/>
        <xdr:cNvSpPr txBox="1"/>
      </xdr:nvSpPr>
      <xdr:spPr>
        <a:xfrm>
          <a:off x="4008120" y="235426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79375</xdr:colOff>
      <xdr:row>22</xdr:row>
      <xdr:rowOff>3175</xdr:rowOff>
    </xdr:to>
    <xdr:sp>
      <xdr:nvSpPr>
        <xdr:cNvPr id="369" name="Text Box 9540"/>
        <xdr:cNvSpPr txBox="1"/>
      </xdr:nvSpPr>
      <xdr:spPr>
        <a:xfrm>
          <a:off x="4008120" y="235426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79375</xdr:colOff>
      <xdr:row>17</xdr:row>
      <xdr:rowOff>688975</xdr:rowOff>
    </xdr:to>
    <xdr:sp>
      <xdr:nvSpPr>
        <xdr:cNvPr id="370" name="Text Box 9540"/>
        <xdr:cNvSpPr txBox="1"/>
      </xdr:nvSpPr>
      <xdr:spPr>
        <a:xfrm>
          <a:off x="4008120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79375</xdr:colOff>
      <xdr:row>17</xdr:row>
      <xdr:rowOff>688975</xdr:rowOff>
    </xdr:to>
    <xdr:sp>
      <xdr:nvSpPr>
        <xdr:cNvPr id="371" name="Text Box 9540"/>
        <xdr:cNvSpPr txBox="1"/>
      </xdr:nvSpPr>
      <xdr:spPr>
        <a:xfrm>
          <a:off x="4008120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17</xdr:row>
      <xdr:rowOff>0</xdr:rowOff>
    </xdr:from>
    <xdr:to>
      <xdr:col>5</xdr:col>
      <xdr:colOff>762635</xdr:colOff>
      <xdr:row>17</xdr:row>
      <xdr:rowOff>459105</xdr:rowOff>
    </xdr:to>
    <xdr:pic>
      <xdr:nvPicPr>
        <xdr:cNvPr id="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255270</xdr:colOff>
      <xdr:row>17</xdr:row>
      <xdr:rowOff>0</xdr:rowOff>
    </xdr:from>
    <xdr:to>
      <xdr:col>5</xdr:col>
      <xdr:colOff>781685</xdr:colOff>
      <xdr:row>17</xdr:row>
      <xdr:rowOff>459105</xdr:rowOff>
    </xdr:to>
    <xdr:pic>
      <xdr:nvPicPr>
        <xdr:cNvPr id="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6339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79375</xdr:colOff>
      <xdr:row>17</xdr:row>
      <xdr:rowOff>688975</xdr:rowOff>
    </xdr:to>
    <xdr:sp>
      <xdr:nvSpPr>
        <xdr:cNvPr id="734" name="Text Box 9540"/>
        <xdr:cNvSpPr txBox="1"/>
      </xdr:nvSpPr>
      <xdr:spPr>
        <a:xfrm>
          <a:off x="4008120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17</xdr:row>
      <xdr:rowOff>0</xdr:rowOff>
    </xdr:from>
    <xdr:to>
      <xdr:col>5</xdr:col>
      <xdr:colOff>79375</xdr:colOff>
      <xdr:row>17</xdr:row>
      <xdr:rowOff>688975</xdr:rowOff>
    </xdr:to>
    <xdr:sp>
      <xdr:nvSpPr>
        <xdr:cNvPr id="735" name="Text Box 9540"/>
        <xdr:cNvSpPr txBox="1"/>
      </xdr:nvSpPr>
      <xdr:spPr>
        <a:xfrm>
          <a:off x="4008120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2183130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1990050" y="21751925"/>
          <a:ext cx="71310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79375</xdr:colOff>
      <xdr:row>17</xdr:row>
      <xdr:rowOff>688975</xdr:rowOff>
    </xdr:to>
    <xdr:sp>
      <xdr:nvSpPr>
        <xdr:cNvPr id="748" name="Text Box 9540"/>
        <xdr:cNvSpPr txBox="1"/>
      </xdr:nvSpPr>
      <xdr:spPr>
        <a:xfrm>
          <a:off x="5227320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17</xdr:row>
      <xdr:rowOff>0</xdr:rowOff>
    </xdr:from>
    <xdr:to>
      <xdr:col>32</xdr:col>
      <xdr:colOff>470535</xdr:colOff>
      <xdr:row>17</xdr:row>
      <xdr:rowOff>459105</xdr:rowOff>
    </xdr:to>
    <xdr:pic>
      <xdr:nvPicPr>
        <xdr:cNvPr id="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79375</xdr:colOff>
      <xdr:row>9</xdr:row>
      <xdr:rowOff>688975</xdr:rowOff>
    </xdr:to>
    <xdr:sp>
      <xdr:nvSpPr>
        <xdr:cNvPr id="739" name="Text Box 9540"/>
        <xdr:cNvSpPr txBox="1"/>
      </xdr:nvSpPr>
      <xdr:spPr>
        <a:xfrm>
          <a:off x="5227320" y="778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79375</xdr:colOff>
      <xdr:row>9</xdr:row>
      <xdr:rowOff>688975</xdr:rowOff>
    </xdr:to>
    <xdr:sp>
      <xdr:nvSpPr>
        <xdr:cNvPr id="1117" name="Text Box 9540"/>
        <xdr:cNvSpPr txBox="1"/>
      </xdr:nvSpPr>
      <xdr:spPr>
        <a:xfrm>
          <a:off x="4008120" y="778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79375</xdr:colOff>
      <xdr:row>9</xdr:row>
      <xdr:rowOff>688975</xdr:rowOff>
    </xdr:to>
    <xdr:sp>
      <xdr:nvSpPr>
        <xdr:cNvPr id="1118" name="Text Box 9540"/>
        <xdr:cNvSpPr txBox="1"/>
      </xdr:nvSpPr>
      <xdr:spPr>
        <a:xfrm>
          <a:off x="4008120" y="778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9</xdr:row>
      <xdr:rowOff>0</xdr:rowOff>
    </xdr:from>
    <xdr:to>
      <xdr:col>5</xdr:col>
      <xdr:colOff>762635</xdr:colOff>
      <xdr:row>9</xdr:row>
      <xdr:rowOff>459105</xdr:rowOff>
    </xdr:to>
    <xdr:pic>
      <xdr:nvPicPr>
        <xdr:cNvPr id="1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255270</xdr:colOff>
      <xdr:row>9</xdr:row>
      <xdr:rowOff>0</xdr:rowOff>
    </xdr:from>
    <xdr:to>
      <xdr:col>5</xdr:col>
      <xdr:colOff>781685</xdr:colOff>
      <xdr:row>9</xdr:row>
      <xdr:rowOff>459105</xdr:rowOff>
    </xdr:to>
    <xdr:pic>
      <xdr:nvPicPr>
        <xdr:cNvPr id="1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6339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79375</xdr:colOff>
      <xdr:row>9</xdr:row>
      <xdr:rowOff>688975</xdr:rowOff>
    </xdr:to>
    <xdr:sp>
      <xdr:nvSpPr>
        <xdr:cNvPr id="1481" name="Text Box 9540"/>
        <xdr:cNvSpPr txBox="1"/>
      </xdr:nvSpPr>
      <xdr:spPr>
        <a:xfrm>
          <a:off x="4008120" y="778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79375</xdr:colOff>
      <xdr:row>9</xdr:row>
      <xdr:rowOff>688975</xdr:rowOff>
    </xdr:to>
    <xdr:sp>
      <xdr:nvSpPr>
        <xdr:cNvPr id="1482" name="Text Box 9540"/>
        <xdr:cNvSpPr txBox="1"/>
      </xdr:nvSpPr>
      <xdr:spPr>
        <a:xfrm>
          <a:off x="4008120" y="778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2183130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1990050" y="7781925"/>
          <a:ext cx="71310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79375</xdr:colOff>
      <xdr:row>9</xdr:row>
      <xdr:rowOff>688975</xdr:rowOff>
    </xdr:to>
    <xdr:sp>
      <xdr:nvSpPr>
        <xdr:cNvPr id="1491" name="Text Box 9540"/>
        <xdr:cNvSpPr txBox="1"/>
      </xdr:nvSpPr>
      <xdr:spPr>
        <a:xfrm>
          <a:off x="5227320" y="778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1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5</xdr:row>
      <xdr:rowOff>0</xdr:rowOff>
    </xdr:from>
    <xdr:to>
      <xdr:col>32</xdr:col>
      <xdr:colOff>470535</xdr:colOff>
      <xdr:row>5</xdr:row>
      <xdr:rowOff>459105</xdr:rowOff>
    </xdr:to>
    <xdr:pic>
      <xdr:nvPicPr>
        <xdr:cNvPr id="1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816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5</xdr:row>
      <xdr:rowOff>0</xdr:rowOff>
    </xdr:from>
    <xdr:to>
      <xdr:col>32</xdr:col>
      <xdr:colOff>470535</xdr:colOff>
      <xdr:row>5</xdr:row>
      <xdr:rowOff>459105</xdr:rowOff>
    </xdr:to>
    <xdr:pic>
      <xdr:nvPicPr>
        <xdr:cNvPr id="1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2816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79375</xdr:colOff>
      <xdr:row>12</xdr:row>
      <xdr:rowOff>688975</xdr:rowOff>
    </xdr:to>
    <xdr:sp>
      <xdr:nvSpPr>
        <xdr:cNvPr id="1499" name="Text Box 9540"/>
        <xdr:cNvSpPr txBox="1"/>
      </xdr:nvSpPr>
      <xdr:spPr>
        <a:xfrm>
          <a:off x="5227320" y="101822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79375</xdr:colOff>
      <xdr:row>12</xdr:row>
      <xdr:rowOff>688975</xdr:rowOff>
    </xdr:to>
    <xdr:sp>
      <xdr:nvSpPr>
        <xdr:cNvPr id="1865" name="Text Box 9540"/>
        <xdr:cNvSpPr txBox="1"/>
      </xdr:nvSpPr>
      <xdr:spPr>
        <a:xfrm>
          <a:off x="4008120" y="101822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79375</xdr:colOff>
      <xdr:row>12</xdr:row>
      <xdr:rowOff>688975</xdr:rowOff>
    </xdr:to>
    <xdr:sp>
      <xdr:nvSpPr>
        <xdr:cNvPr id="1866" name="Text Box 9540"/>
        <xdr:cNvSpPr txBox="1"/>
      </xdr:nvSpPr>
      <xdr:spPr>
        <a:xfrm>
          <a:off x="4008120" y="101822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1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12</xdr:row>
      <xdr:rowOff>0</xdr:rowOff>
    </xdr:from>
    <xdr:to>
      <xdr:col>5</xdr:col>
      <xdr:colOff>762635</xdr:colOff>
      <xdr:row>12</xdr:row>
      <xdr:rowOff>459105</xdr:rowOff>
    </xdr:to>
    <xdr:pic>
      <xdr:nvPicPr>
        <xdr:cNvPr id="2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255270</xdr:colOff>
      <xdr:row>12</xdr:row>
      <xdr:rowOff>0</xdr:rowOff>
    </xdr:from>
    <xdr:to>
      <xdr:col>5</xdr:col>
      <xdr:colOff>781685</xdr:colOff>
      <xdr:row>12</xdr:row>
      <xdr:rowOff>459105</xdr:rowOff>
    </xdr:to>
    <xdr:pic>
      <xdr:nvPicPr>
        <xdr:cNvPr id="2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6339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79375</xdr:colOff>
      <xdr:row>12</xdr:row>
      <xdr:rowOff>688975</xdr:rowOff>
    </xdr:to>
    <xdr:sp>
      <xdr:nvSpPr>
        <xdr:cNvPr id="2229" name="Text Box 9540"/>
        <xdr:cNvSpPr txBox="1"/>
      </xdr:nvSpPr>
      <xdr:spPr>
        <a:xfrm>
          <a:off x="4008120" y="101822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79375</xdr:colOff>
      <xdr:row>12</xdr:row>
      <xdr:rowOff>688975</xdr:rowOff>
    </xdr:to>
    <xdr:sp>
      <xdr:nvSpPr>
        <xdr:cNvPr id="2230" name="Text Box 9540"/>
        <xdr:cNvSpPr txBox="1"/>
      </xdr:nvSpPr>
      <xdr:spPr>
        <a:xfrm>
          <a:off x="4008120" y="101822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2183130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1990050" y="10182225"/>
          <a:ext cx="71310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79375</xdr:colOff>
      <xdr:row>12</xdr:row>
      <xdr:rowOff>688975</xdr:rowOff>
    </xdr:to>
    <xdr:sp>
      <xdr:nvSpPr>
        <xdr:cNvPr id="2239" name="Text Box 9540"/>
        <xdr:cNvSpPr txBox="1"/>
      </xdr:nvSpPr>
      <xdr:spPr>
        <a:xfrm>
          <a:off x="5227320" y="101822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12</xdr:row>
      <xdr:rowOff>0</xdr:rowOff>
    </xdr:from>
    <xdr:to>
      <xdr:col>32</xdr:col>
      <xdr:colOff>470535</xdr:colOff>
      <xdr:row>12</xdr:row>
      <xdr:rowOff>459105</xdr:rowOff>
    </xdr:to>
    <xdr:pic>
      <xdr:nvPicPr>
        <xdr:cNvPr id="2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1822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79375</xdr:colOff>
      <xdr:row>12</xdr:row>
      <xdr:rowOff>28575</xdr:rowOff>
    </xdr:to>
    <xdr:sp>
      <xdr:nvSpPr>
        <xdr:cNvPr id="2246" name="Text Box 9540"/>
        <xdr:cNvSpPr txBox="1"/>
      </xdr:nvSpPr>
      <xdr:spPr>
        <a:xfrm>
          <a:off x="5227320" y="95218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79375</xdr:colOff>
      <xdr:row>12</xdr:row>
      <xdr:rowOff>28575</xdr:rowOff>
    </xdr:to>
    <xdr:sp>
      <xdr:nvSpPr>
        <xdr:cNvPr id="2612" name="Text Box 9540"/>
        <xdr:cNvSpPr txBox="1"/>
      </xdr:nvSpPr>
      <xdr:spPr>
        <a:xfrm>
          <a:off x="4008120" y="95218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79375</xdr:colOff>
      <xdr:row>12</xdr:row>
      <xdr:rowOff>28575</xdr:rowOff>
    </xdr:to>
    <xdr:sp>
      <xdr:nvSpPr>
        <xdr:cNvPr id="2613" name="Text Box 9540"/>
        <xdr:cNvSpPr txBox="1"/>
      </xdr:nvSpPr>
      <xdr:spPr>
        <a:xfrm>
          <a:off x="4008120" y="95218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11</xdr:row>
      <xdr:rowOff>0</xdr:rowOff>
    </xdr:from>
    <xdr:to>
      <xdr:col>5</xdr:col>
      <xdr:colOff>762635</xdr:colOff>
      <xdr:row>11</xdr:row>
      <xdr:rowOff>459105</xdr:rowOff>
    </xdr:to>
    <xdr:pic>
      <xdr:nvPicPr>
        <xdr:cNvPr id="2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255270</xdr:colOff>
      <xdr:row>11</xdr:row>
      <xdr:rowOff>0</xdr:rowOff>
    </xdr:from>
    <xdr:to>
      <xdr:col>5</xdr:col>
      <xdr:colOff>781685</xdr:colOff>
      <xdr:row>11</xdr:row>
      <xdr:rowOff>459105</xdr:rowOff>
    </xdr:to>
    <xdr:pic>
      <xdr:nvPicPr>
        <xdr:cNvPr id="2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6339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79375</xdr:colOff>
      <xdr:row>12</xdr:row>
      <xdr:rowOff>28575</xdr:rowOff>
    </xdr:to>
    <xdr:sp>
      <xdr:nvSpPr>
        <xdr:cNvPr id="2976" name="Text Box 9540"/>
        <xdr:cNvSpPr txBox="1"/>
      </xdr:nvSpPr>
      <xdr:spPr>
        <a:xfrm>
          <a:off x="4008120" y="95218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79375</xdr:colOff>
      <xdr:row>12</xdr:row>
      <xdr:rowOff>28575</xdr:rowOff>
    </xdr:to>
    <xdr:sp>
      <xdr:nvSpPr>
        <xdr:cNvPr id="2977" name="Text Box 9540"/>
        <xdr:cNvSpPr txBox="1"/>
      </xdr:nvSpPr>
      <xdr:spPr>
        <a:xfrm>
          <a:off x="4008120" y="95218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2183130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1990050" y="9521825"/>
          <a:ext cx="71310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79375</xdr:colOff>
      <xdr:row>12</xdr:row>
      <xdr:rowOff>28575</xdr:rowOff>
    </xdr:to>
    <xdr:sp>
      <xdr:nvSpPr>
        <xdr:cNvPr id="2986" name="Text Box 9540"/>
        <xdr:cNvSpPr txBox="1"/>
      </xdr:nvSpPr>
      <xdr:spPr>
        <a:xfrm>
          <a:off x="5227320" y="95218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11</xdr:row>
      <xdr:rowOff>0</xdr:rowOff>
    </xdr:from>
    <xdr:to>
      <xdr:col>32</xdr:col>
      <xdr:colOff>470535</xdr:colOff>
      <xdr:row>11</xdr:row>
      <xdr:rowOff>459105</xdr:rowOff>
    </xdr:to>
    <xdr:pic>
      <xdr:nvPicPr>
        <xdr:cNvPr id="2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9521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79375</xdr:colOff>
      <xdr:row>6</xdr:row>
      <xdr:rowOff>688975</xdr:rowOff>
    </xdr:to>
    <xdr:sp>
      <xdr:nvSpPr>
        <xdr:cNvPr id="2993" name="Text Box 9540"/>
        <xdr:cNvSpPr txBox="1"/>
      </xdr:nvSpPr>
      <xdr:spPr>
        <a:xfrm>
          <a:off x="5227320" y="43783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2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2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2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2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2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2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79375</xdr:colOff>
      <xdr:row>6</xdr:row>
      <xdr:rowOff>688975</xdr:rowOff>
    </xdr:to>
    <xdr:sp>
      <xdr:nvSpPr>
        <xdr:cNvPr id="3359" name="Text Box 9540"/>
        <xdr:cNvSpPr txBox="1"/>
      </xdr:nvSpPr>
      <xdr:spPr>
        <a:xfrm>
          <a:off x="4008120" y="43783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79375</xdr:colOff>
      <xdr:row>6</xdr:row>
      <xdr:rowOff>688975</xdr:rowOff>
    </xdr:to>
    <xdr:sp>
      <xdr:nvSpPr>
        <xdr:cNvPr id="3360" name="Text Box 9540"/>
        <xdr:cNvSpPr txBox="1"/>
      </xdr:nvSpPr>
      <xdr:spPr>
        <a:xfrm>
          <a:off x="4008120" y="43783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6</xdr:row>
      <xdr:rowOff>0</xdr:rowOff>
    </xdr:from>
    <xdr:to>
      <xdr:col>5</xdr:col>
      <xdr:colOff>762635</xdr:colOff>
      <xdr:row>6</xdr:row>
      <xdr:rowOff>459105</xdr:rowOff>
    </xdr:to>
    <xdr:pic>
      <xdr:nvPicPr>
        <xdr:cNvPr id="3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255270</xdr:colOff>
      <xdr:row>6</xdr:row>
      <xdr:rowOff>0</xdr:rowOff>
    </xdr:from>
    <xdr:to>
      <xdr:col>5</xdr:col>
      <xdr:colOff>781685</xdr:colOff>
      <xdr:row>6</xdr:row>
      <xdr:rowOff>459105</xdr:rowOff>
    </xdr:to>
    <xdr:pic>
      <xdr:nvPicPr>
        <xdr:cNvPr id="3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6339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79375</xdr:colOff>
      <xdr:row>6</xdr:row>
      <xdr:rowOff>688975</xdr:rowOff>
    </xdr:to>
    <xdr:sp>
      <xdr:nvSpPr>
        <xdr:cNvPr id="3723" name="Text Box 9540"/>
        <xdr:cNvSpPr txBox="1"/>
      </xdr:nvSpPr>
      <xdr:spPr>
        <a:xfrm>
          <a:off x="4008120" y="43783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79375</xdr:colOff>
      <xdr:row>6</xdr:row>
      <xdr:rowOff>688975</xdr:rowOff>
    </xdr:to>
    <xdr:sp>
      <xdr:nvSpPr>
        <xdr:cNvPr id="3724" name="Text Box 9540"/>
        <xdr:cNvSpPr txBox="1"/>
      </xdr:nvSpPr>
      <xdr:spPr>
        <a:xfrm>
          <a:off x="4008120" y="43783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31</xdr:col>
      <xdr:colOff>2369820</xdr:colOff>
      <xdr:row>6</xdr:row>
      <xdr:rowOff>0</xdr:rowOff>
    </xdr:from>
    <xdr:to>
      <xdr:col>32</xdr:col>
      <xdr:colOff>470535</xdr:colOff>
      <xdr:row>6</xdr:row>
      <xdr:rowOff>459105</xdr:rowOff>
    </xdr:to>
    <xdr:pic>
      <xdr:nvPicPr>
        <xdr:cNvPr id="3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2183130</xdr:colOff>
      <xdr:row>6</xdr:row>
      <xdr:rowOff>0</xdr:rowOff>
    </xdr:from>
    <xdr:to>
      <xdr:col>32</xdr:col>
      <xdr:colOff>470535</xdr:colOff>
      <xdr:row>6</xdr:row>
      <xdr:rowOff>459105</xdr:rowOff>
    </xdr:to>
    <xdr:pic>
      <xdr:nvPicPr>
        <xdr:cNvPr id="3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1990050" y="4378325"/>
          <a:ext cx="71310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6</xdr:row>
      <xdr:rowOff>0</xdr:rowOff>
    </xdr:from>
    <xdr:to>
      <xdr:col>32</xdr:col>
      <xdr:colOff>470535</xdr:colOff>
      <xdr:row>6</xdr:row>
      <xdr:rowOff>459105</xdr:rowOff>
    </xdr:to>
    <xdr:pic>
      <xdr:nvPicPr>
        <xdr:cNvPr id="3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6</xdr:row>
      <xdr:rowOff>0</xdr:rowOff>
    </xdr:from>
    <xdr:to>
      <xdr:col>32</xdr:col>
      <xdr:colOff>470535</xdr:colOff>
      <xdr:row>6</xdr:row>
      <xdr:rowOff>459105</xdr:rowOff>
    </xdr:to>
    <xdr:pic>
      <xdr:nvPicPr>
        <xdr:cNvPr id="3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6</xdr:row>
      <xdr:rowOff>0</xdr:rowOff>
    </xdr:from>
    <xdr:to>
      <xdr:col>32</xdr:col>
      <xdr:colOff>470535</xdr:colOff>
      <xdr:row>6</xdr:row>
      <xdr:rowOff>459105</xdr:rowOff>
    </xdr:to>
    <xdr:pic>
      <xdr:nvPicPr>
        <xdr:cNvPr id="3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6</xdr:row>
      <xdr:rowOff>0</xdr:rowOff>
    </xdr:from>
    <xdr:to>
      <xdr:col>32</xdr:col>
      <xdr:colOff>470535</xdr:colOff>
      <xdr:row>6</xdr:row>
      <xdr:rowOff>459105</xdr:rowOff>
    </xdr:to>
    <xdr:pic>
      <xdr:nvPicPr>
        <xdr:cNvPr id="3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6</xdr:row>
      <xdr:rowOff>0</xdr:rowOff>
    </xdr:from>
    <xdr:to>
      <xdr:col>32</xdr:col>
      <xdr:colOff>470535</xdr:colOff>
      <xdr:row>6</xdr:row>
      <xdr:rowOff>459105</xdr:rowOff>
    </xdr:to>
    <xdr:pic>
      <xdr:nvPicPr>
        <xdr:cNvPr id="3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6</xdr:row>
      <xdr:rowOff>0</xdr:rowOff>
    </xdr:from>
    <xdr:to>
      <xdr:col>32</xdr:col>
      <xdr:colOff>470535</xdr:colOff>
      <xdr:row>6</xdr:row>
      <xdr:rowOff>459105</xdr:rowOff>
    </xdr:to>
    <xdr:pic>
      <xdr:nvPicPr>
        <xdr:cNvPr id="3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43783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79375</xdr:colOff>
      <xdr:row>6</xdr:row>
      <xdr:rowOff>688975</xdr:rowOff>
    </xdr:to>
    <xdr:sp>
      <xdr:nvSpPr>
        <xdr:cNvPr id="3733" name="Text Box 9540"/>
        <xdr:cNvSpPr txBox="1"/>
      </xdr:nvSpPr>
      <xdr:spPr>
        <a:xfrm>
          <a:off x="5227320" y="43783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31</xdr:col>
      <xdr:colOff>2369820</xdr:colOff>
      <xdr:row>7</xdr:row>
      <xdr:rowOff>0</xdr:rowOff>
    </xdr:from>
    <xdr:to>
      <xdr:col>32</xdr:col>
      <xdr:colOff>470535</xdr:colOff>
      <xdr:row>7</xdr:row>
      <xdr:rowOff>459105</xdr:rowOff>
    </xdr:to>
    <xdr:pic>
      <xdr:nvPicPr>
        <xdr:cNvPr id="3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5457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7</xdr:row>
      <xdr:rowOff>0</xdr:rowOff>
    </xdr:from>
    <xdr:to>
      <xdr:col>32</xdr:col>
      <xdr:colOff>470535</xdr:colOff>
      <xdr:row>7</xdr:row>
      <xdr:rowOff>459105</xdr:rowOff>
    </xdr:to>
    <xdr:pic>
      <xdr:nvPicPr>
        <xdr:cNvPr id="3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54578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3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64865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3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64865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13</xdr:row>
      <xdr:rowOff>0</xdr:rowOff>
    </xdr:from>
    <xdr:to>
      <xdr:col>32</xdr:col>
      <xdr:colOff>470535</xdr:colOff>
      <xdr:row>13</xdr:row>
      <xdr:rowOff>459105</xdr:rowOff>
    </xdr:to>
    <xdr:pic>
      <xdr:nvPicPr>
        <xdr:cNvPr id="3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13</xdr:row>
      <xdr:rowOff>0</xdr:rowOff>
    </xdr:from>
    <xdr:to>
      <xdr:col>32</xdr:col>
      <xdr:colOff>470535</xdr:colOff>
      <xdr:row>13</xdr:row>
      <xdr:rowOff>459105</xdr:rowOff>
    </xdr:to>
    <xdr:pic>
      <xdr:nvPicPr>
        <xdr:cNvPr id="3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3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64865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3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64865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87344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2183130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1990050" y="8734425"/>
          <a:ext cx="71310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87344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87344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87344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87344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87344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87344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87344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87344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87344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10</xdr:row>
      <xdr:rowOff>0</xdr:rowOff>
    </xdr:from>
    <xdr:to>
      <xdr:col>32</xdr:col>
      <xdr:colOff>470535</xdr:colOff>
      <xdr:row>10</xdr:row>
      <xdr:rowOff>459105</xdr:rowOff>
    </xdr:to>
    <xdr:pic>
      <xdr:nvPicPr>
        <xdr:cNvPr id="3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87344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3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79375</xdr:colOff>
      <xdr:row>13</xdr:row>
      <xdr:rowOff>688975</xdr:rowOff>
    </xdr:to>
    <xdr:sp>
      <xdr:nvSpPr>
        <xdr:cNvPr id="4119" name="Text Box 9540"/>
        <xdr:cNvSpPr txBox="1"/>
      </xdr:nvSpPr>
      <xdr:spPr>
        <a:xfrm>
          <a:off x="4008120" y="108807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79375</xdr:colOff>
      <xdr:row>13</xdr:row>
      <xdr:rowOff>688975</xdr:rowOff>
    </xdr:to>
    <xdr:sp>
      <xdr:nvSpPr>
        <xdr:cNvPr id="4120" name="Text Box 9540"/>
        <xdr:cNvSpPr txBox="1"/>
      </xdr:nvSpPr>
      <xdr:spPr>
        <a:xfrm>
          <a:off x="4008120" y="108807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13</xdr:row>
      <xdr:rowOff>0</xdr:rowOff>
    </xdr:from>
    <xdr:to>
      <xdr:col>5</xdr:col>
      <xdr:colOff>762635</xdr:colOff>
      <xdr:row>13</xdr:row>
      <xdr:rowOff>459105</xdr:rowOff>
    </xdr:to>
    <xdr:pic>
      <xdr:nvPicPr>
        <xdr:cNvPr id="4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4434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255270</xdr:colOff>
      <xdr:row>13</xdr:row>
      <xdr:rowOff>0</xdr:rowOff>
    </xdr:from>
    <xdr:to>
      <xdr:col>5</xdr:col>
      <xdr:colOff>781685</xdr:colOff>
      <xdr:row>13</xdr:row>
      <xdr:rowOff>459105</xdr:rowOff>
    </xdr:to>
    <xdr:pic>
      <xdr:nvPicPr>
        <xdr:cNvPr id="4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63390" y="108807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79375</xdr:colOff>
      <xdr:row>13</xdr:row>
      <xdr:rowOff>688975</xdr:rowOff>
    </xdr:to>
    <xdr:sp>
      <xdr:nvSpPr>
        <xdr:cNvPr id="4483" name="Text Box 9540"/>
        <xdr:cNvSpPr txBox="1"/>
      </xdr:nvSpPr>
      <xdr:spPr>
        <a:xfrm>
          <a:off x="4008120" y="108807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79375</xdr:colOff>
      <xdr:row>13</xdr:row>
      <xdr:rowOff>688975</xdr:rowOff>
    </xdr:to>
    <xdr:sp>
      <xdr:nvSpPr>
        <xdr:cNvPr id="4484" name="Text Box 9540"/>
        <xdr:cNvSpPr txBox="1"/>
      </xdr:nvSpPr>
      <xdr:spPr>
        <a:xfrm>
          <a:off x="4008120" y="108807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17</xdr:row>
      <xdr:rowOff>0</xdr:rowOff>
    </xdr:from>
    <xdr:to>
      <xdr:col>16</xdr:col>
      <xdr:colOff>79375</xdr:colOff>
      <xdr:row>17</xdr:row>
      <xdr:rowOff>688975</xdr:rowOff>
    </xdr:to>
    <xdr:sp>
      <xdr:nvSpPr>
        <xdr:cNvPr id="4850" name="Text Box 9540"/>
        <xdr:cNvSpPr txBox="1"/>
      </xdr:nvSpPr>
      <xdr:spPr>
        <a:xfrm>
          <a:off x="12874625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17</xdr:row>
      <xdr:rowOff>0</xdr:rowOff>
    </xdr:from>
    <xdr:to>
      <xdr:col>16</xdr:col>
      <xdr:colOff>79375</xdr:colOff>
      <xdr:row>17</xdr:row>
      <xdr:rowOff>688975</xdr:rowOff>
    </xdr:to>
    <xdr:sp>
      <xdr:nvSpPr>
        <xdr:cNvPr id="4851" name="Text Box 9540"/>
        <xdr:cNvSpPr txBox="1"/>
      </xdr:nvSpPr>
      <xdr:spPr>
        <a:xfrm>
          <a:off x="12874625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4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236220</xdr:colOff>
      <xdr:row>17</xdr:row>
      <xdr:rowOff>0</xdr:rowOff>
    </xdr:from>
    <xdr:to>
      <xdr:col>16</xdr:col>
      <xdr:colOff>762635</xdr:colOff>
      <xdr:row>17</xdr:row>
      <xdr:rowOff>459105</xdr:rowOff>
    </xdr:to>
    <xdr:pic>
      <xdr:nvPicPr>
        <xdr:cNvPr id="5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1084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255270</xdr:colOff>
      <xdr:row>17</xdr:row>
      <xdr:rowOff>0</xdr:rowOff>
    </xdr:from>
    <xdr:to>
      <xdr:col>16</xdr:col>
      <xdr:colOff>781685</xdr:colOff>
      <xdr:row>17</xdr:row>
      <xdr:rowOff>459105</xdr:rowOff>
    </xdr:to>
    <xdr:pic>
      <xdr:nvPicPr>
        <xdr:cNvPr id="5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129895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0</xdr:colOff>
      <xdr:row>17</xdr:row>
      <xdr:rowOff>0</xdr:rowOff>
    </xdr:from>
    <xdr:to>
      <xdr:col>16</xdr:col>
      <xdr:colOff>79375</xdr:colOff>
      <xdr:row>17</xdr:row>
      <xdr:rowOff>688975</xdr:rowOff>
    </xdr:to>
    <xdr:sp>
      <xdr:nvSpPr>
        <xdr:cNvPr id="5214" name="Text Box 9540"/>
        <xdr:cNvSpPr txBox="1"/>
      </xdr:nvSpPr>
      <xdr:spPr>
        <a:xfrm>
          <a:off x="12874625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0</xdr:colOff>
      <xdr:row>17</xdr:row>
      <xdr:rowOff>0</xdr:rowOff>
    </xdr:from>
    <xdr:to>
      <xdr:col>16</xdr:col>
      <xdr:colOff>79375</xdr:colOff>
      <xdr:row>17</xdr:row>
      <xdr:rowOff>688975</xdr:rowOff>
    </xdr:to>
    <xdr:sp>
      <xdr:nvSpPr>
        <xdr:cNvPr id="5215" name="Text Box 9540"/>
        <xdr:cNvSpPr txBox="1"/>
      </xdr:nvSpPr>
      <xdr:spPr>
        <a:xfrm>
          <a:off x="12874625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17</xdr:col>
      <xdr:colOff>79375</xdr:colOff>
      <xdr:row>17</xdr:row>
      <xdr:rowOff>688975</xdr:rowOff>
    </xdr:to>
    <xdr:sp>
      <xdr:nvSpPr>
        <xdr:cNvPr id="5581" name="Text Box 9540"/>
        <xdr:cNvSpPr txBox="1"/>
      </xdr:nvSpPr>
      <xdr:spPr>
        <a:xfrm>
          <a:off x="13724890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17</xdr:row>
      <xdr:rowOff>0</xdr:rowOff>
    </xdr:from>
    <xdr:to>
      <xdr:col>17</xdr:col>
      <xdr:colOff>79375</xdr:colOff>
      <xdr:row>17</xdr:row>
      <xdr:rowOff>688975</xdr:rowOff>
    </xdr:to>
    <xdr:sp>
      <xdr:nvSpPr>
        <xdr:cNvPr id="5582" name="Text Box 9540"/>
        <xdr:cNvSpPr txBox="1"/>
      </xdr:nvSpPr>
      <xdr:spPr>
        <a:xfrm>
          <a:off x="13724890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236220</xdr:colOff>
      <xdr:row>17</xdr:row>
      <xdr:rowOff>0</xdr:rowOff>
    </xdr:from>
    <xdr:to>
      <xdr:col>18</xdr:col>
      <xdr:colOff>176530</xdr:colOff>
      <xdr:row>17</xdr:row>
      <xdr:rowOff>459105</xdr:rowOff>
    </xdr:to>
    <xdr:pic>
      <xdr:nvPicPr>
        <xdr:cNvPr id="5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6111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255270</xdr:colOff>
      <xdr:row>17</xdr:row>
      <xdr:rowOff>0</xdr:rowOff>
    </xdr:from>
    <xdr:to>
      <xdr:col>18</xdr:col>
      <xdr:colOff>195580</xdr:colOff>
      <xdr:row>17</xdr:row>
      <xdr:rowOff>459105</xdr:rowOff>
    </xdr:to>
    <xdr:pic>
      <xdr:nvPicPr>
        <xdr:cNvPr id="5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3980160" y="2175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17</xdr:col>
      <xdr:colOff>79375</xdr:colOff>
      <xdr:row>17</xdr:row>
      <xdr:rowOff>688975</xdr:rowOff>
    </xdr:to>
    <xdr:sp>
      <xdr:nvSpPr>
        <xdr:cNvPr id="5945" name="Text Box 9540"/>
        <xdr:cNvSpPr txBox="1"/>
      </xdr:nvSpPr>
      <xdr:spPr>
        <a:xfrm>
          <a:off x="13724890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17</xdr:row>
      <xdr:rowOff>0</xdr:rowOff>
    </xdr:from>
    <xdr:to>
      <xdr:col>17</xdr:col>
      <xdr:colOff>79375</xdr:colOff>
      <xdr:row>17</xdr:row>
      <xdr:rowOff>688975</xdr:rowOff>
    </xdr:to>
    <xdr:sp>
      <xdr:nvSpPr>
        <xdr:cNvPr id="5946" name="Text Box 9540"/>
        <xdr:cNvSpPr txBox="1"/>
      </xdr:nvSpPr>
      <xdr:spPr>
        <a:xfrm>
          <a:off x="13724890" y="2175192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79375</xdr:colOff>
      <xdr:row>8</xdr:row>
      <xdr:rowOff>765175</xdr:rowOff>
    </xdr:to>
    <xdr:sp>
      <xdr:nvSpPr>
        <xdr:cNvPr id="5947" name="Text Box 9540"/>
        <xdr:cNvSpPr txBox="1"/>
      </xdr:nvSpPr>
      <xdr:spPr>
        <a:xfrm>
          <a:off x="5227320" y="64865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79375</xdr:colOff>
      <xdr:row>8</xdr:row>
      <xdr:rowOff>765175</xdr:rowOff>
    </xdr:to>
    <xdr:sp>
      <xdr:nvSpPr>
        <xdr:cNvPr id="5948" name="Text Box 9540"/>
        <xdr:cNvSpPr txBox="1"/>
      </xdr:nvSpPr>
      <xdr:spPr>
        <a:xfrm>
          <a:off x="5227320" y="64865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79375</xdr:colOff>
      <xdr:row>8</xdr:row>
      <xdr:rowOff>765175</xdr:rowOff>
    </xdr:to>
    <xdr:sp>
      <xdr:nvSpPr>
        <xdr:cNvPr id="5949" name="Text Box 9540"/>
        <xdr:cNvSpPr txBox="1"/>
      </xdr:nvSpPr>
      <xdr:spPr>
        <a:xfrm>
          <a:off x="5227320" y="64865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79375</xdr:colOff>
      <xdr:row>8</xdr:row>
      <xdr:rowOff>765175</xdr:rowOff>
    </xdr:to>
    <xdr:sp>
      <xdr:nvSpPr>
        <xdr:cNvPr id="5950" name="Text Box 9540"/>
        <xdr:cNvSpPr txBox="1"/>
      </xdr:nvSpPr>
      <xdr:spPr>
        <a:xfrm>
          <a:off x="5227320" y="64865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79375</xdr:colOff>
      <xdr:row>8</xdr:row>
      <xdr:rowOff>765175</xdr:rowOff>
    </xdr:to>
    <xdr:sp>
      <xdr:nvSpPr>
        <xdr:cNvPr id="5951" name="Text Box 9540"/>
        <xdr:cNvSpPr txBox="1"/>
      </xdr:nvSpPr>
      <xdr:spPr>
        <a:xfrm>
          <a:off x="5227320" y="64865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79375</xdr:colOff>
      <xdr:row>8</xdr:row>
      <xdr:rowOff>765175</xdr:rowOff>
    </xdr:to>
    <xdr:sp>
      <xdr:nvSpPr>
        <xdr:cNvPr id="5952" name="Text Box 9540"/>
        <xdr:cNvSpPr txBox="1"/>
      </xdr:nvSpPr>
      <xdr:spPr>
        <a:xfrm>
          <a:off x="5227320" y="64865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79375</xdr:colOff>
      <xdr:row>8</xdr:row>
      <xdr:rowOff>765175</xdr:rowOff>
    </xdr:to>
    <xdr:sp>
      <xdr:nvSpPr>
        <xdr:cNvPr id="5953" name="Text Box 9540"/>
        <xdr:cNvSpPr txBox="1"/>
      </xdr:nvSpPr>
      <xdr:spPr>
        <a:xfrm>
          <a:off x="5227320" y="64865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79375</xdr:colOff>
      <xdr:row>8</xdr:row>
      <xdr:rowOff>765175</xdr:rowOff>
    </xdr:to>
    <xdr:sp>
      <xdr:nvSpPr>
        <xdr:cNvPr id="5954" name="Text Box 9540"/>
        <xdr:cNvSpPr txBox="1"/>
      </xdr:nvSpPr>
      <xdr:spPr>
        <a:xfrm>
          <a:off x="5227320" y="64865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31</xdr:col>
      <xdr:colOff>2369820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1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64865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2183130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5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1990050" y="6486525"/>
          <a:ext cx="71310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5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64865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5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64865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5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64865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5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64865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5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64865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8</xdr:row>
      <xdr:rowOff>0</xdr:rowOff>
    </xdr:from>
    <xdr:to>
      <xdr:col>32</xdr:col>
      <xdr:colOff>470535</xdr:colOff>
      <xdr:row>8</xdr:row>
      <xdr:rowOff>459105</xdr:rowOff>
    </xdr:to>
    <xdr:pic>
      <xdr:nvPicPr>
        <xdr:cNvPr id="5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64865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5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31</xdr:col>
      <xdr:colOff>2369820</xdr:colOff>
      <xdr:row>9</xdr:row>
      <xdr:rowOff>0</xdr:rowOff>
    </xdr:from>
    <xdr:to>
      <xdr:col>32</xdr:col>
      <xdr:colOff>470535</xdr:colOff>
      <xdr:row>9</xdr:row>
      <xdr:rowOff>459105</xdr:rowOff>
    </xdr:to>
    <xdr:pic>
      <xdr:nvPicPr>
        <xdr:cNvPr id="5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2176740" y="7781925"/>
          <a:ext cx="526415" cy="459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79375</xdr:colOff>
      <xdr:row>6</xdr:row>
      <xdr:rowOff>765175</xdr:rowOff>
    </xdr:to>
    <xdr:sp>
      <xdr:nvSpPr>
        <xdr:cNvPr id="5964" name="Text Box 9540"/>
        <xdr:cNvSpPr txBox="1"/>
      </xdr:nvSpPr>
      <xdr:spPr>
        <a:xfrm>
          <a:off x="5227320" y="43783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79375</xdr:colOff>
      <xdr:row>6</xdr:row>
      <xdr:rowOff>765175</xdr:rowOff>
    </xdr:to>
    <xdr:sp>
      <xdr:nvSpPr>
        <xdr:cNvPr id="5965" name="Text Box 9540"/>
        <xdr:cNvSpPr txBox="1"/>
      </xdr:nvSpPr>
      <xdr:spPr>
        <a:xfrm>
          <a:off x="5227320" y="43783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79375</xdr:colOff>
      <xdr:row>6</xdr:row>
      <xdr:rowOff>765175</xdr:rowOff>
    </xdr:to>
    <xdr:sp>
      <xdr:nvSpPr>
        <xdr:cNvPr id="5966" name="Text Box 9540"/>
        <xdr:cNvSpPr txBox="1"/>
      </xdr:nvSpPr>
      <xdr:spPr>
        <a:xfrm>
          <a:off x="5227320" y="43783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79375</xdr:colOff>
      <xdr:row>6</xdr:row>
      <xdr:rowOff>765175</xdr:rowOff>
    </xdr:to>
    <xdr:sp>
      <xdr:nvSpPr>
        <xdr:cNvPr id="5967" name="Text Box 9540"/>
        <xdr:cNvSpPr txBox="1"/>
      </xdr:nvSpPr>
      <xdr:spPr>
        <a:xfrm>
          <a:off x="5227320" y="43783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79375</xdr:colOff>
      <xdr:row>6</xdr:row>
      <xdr:rowOff>765175</xdr:rowOff>
    </xdr:to>
    <xdr:sp>
      <xdr:nvSpPr>
        <xdr:cNvPr id="5968" name="Text Box 9540"/>
        <xdr:cNvSpPr txBox="1"/>
      </xdr:nvSpPr>
      <xdr:spPr>
        <a:xfrm>
          <a:off x="5227320" y="43783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79375</xdr:colOff>
      <xdr:row>6</xdr:row>
      <xdr:rowOff>765175</xdr:rowOff>
    </xdr:to>
    <xdr:sp>
      <xdr:nvSpPr>
        <xdr:cNvPr id="5969" name="Text Box 9540"/>
        <xdr:cNvSpPr txBox="1"/>
      </xdr:nvSpPr>
      <xdr:spPr>
        <a:xfrm>
          <a:off x="5227320" y="43783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79375</xdr:colOff>
      <xdr:row>6</xdr:row>
      <xdr:rowOff>765175</xdr:rowOff>
    </xdr:to>
    <xdr:sp>
      <xdr:nvSpPr>
        <xdr:cNvPr id="5970" name="Text Box 9540"/>
        <xdr:cNvSpPr txBox="1"/>
      </xdr:nvSpPr>
      <xdr:spPr>
        <a:xfrm>
          <a:off x="5227320" y="43783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79375</xdr:colOff>
      <xdr:row>6</xdr:row>
      <xdr:rowOff>765175</xdr:rowOff>
    </xdr:to>
    <xdr:sp>
      <xdr:nvSpPr>
        <xdr:cNvPr id="5971" name="Text Box 9540"/>
        <xdr:cNvSpPr txBox="1"/>
      </xdr:nvSpPr>
      <xdr:spPr>
        <a:xfrm>
          <a:off x="5227320" y="4378325"/>
          <a:ext cx="79375" cy="7651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8"/>
  <sheetViews>
    <sheetView tabSelected="1" topLeftCell="A17" workbookViewId="0">
      <pane xSplit="7" topLeftCell="H1" activePane="topRight" state="frozen"/>
      <selection/>
      <selection pane="topRight" activeCell="A6" sqref="$A6:$XFD18"/>
    </sheetView>
  </sheetViews>
  <sheetFormatPr defaultColWidth="9" defaultRowHeight="13.5"/>
  <cols>
    <col min="1" max="1" width="5.33333333333333" customWidth="1"/>
    <col min="2" max="2" width="5.75" customWidth="1"/>
    <col min="3" max="3" width="27.625" customWidth="1"/>
    <col min="4" max="4" width="6.725" customWidth="1"/>
    <col min="5" max="5" width="7.16666666666667" style="3" customWidth="1"/>
    <col min="6" max="6" width="16" customWidth="1"/>
    <col min="7" max="7" width="48.125" style="3" customWidth="1"/>
    <col min="8" max="15" width="5.63333333333333" customWidth="1"/>
    <col min="16" max="16" width="7.16666666666667" customWidth="1"/>
    <col min="17" max="17" width="11.1583333333333" customWidth="1"/>
    <col min="18" max="18" width="7.69166666666667" customWidth="1"/>
    <col min="19" max="19" width="7.75" style="4" customWidth="1"/>
    <col min="20" max="20" width="6.875" style="4" customWidth="1"/>
    <col min="21" max="21" width="7.25" customWidth="1"/>
    <col min="22" max="31" width="5.025" customWidth="1"/>
    <col min="32" max="32" width="31.8333333333333" customWidth="1"/>
    <col min="33" max="33" width="25.6666666666667" customWidth="1"/>
    <col min="34" max="34" width="10.1666666666667" customWidth="1"/>
    <col min="35" max="35" width="14.4416666666667" style="5" customWidth="1"/>
    <col min="36" max="36" width="9" style="6"/>
  </cols>
  <sheetData>
    <row r="1" ht="24" spans="1:35">
      <c r="A1" s="7" t="s">
        <v>0</v>
      </c>
      <c r="B1" s="7"/>
      <c r="C1" s="7"/>
      <c r="D1" s="7"/>
      <c r="E1" s="8"/>
      <c r="F1" s="7"/>
      <c r="G1" s="8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43"/>
    </row>
    <row r="2" ht="30.75" spans="1:35">
      <c r="A2" s="9" t="s">
        <v>1</v>
      </c>
      <c r="B2" s="9"/>
      <c r="C2" s="9"/>
      <c r="D2" s="9"/>
      <c r="E2" s="10"/>
      <c r="F2" s="9"/>
      <c r="G2" s="11" t="s">
        <v>2</v>
      </c>
      <c r="H2" s="12"/>
      <c r="I2" s="12"/>
      <c r="J2" s="30"/>
      <c r="K2" s="30"/>
      <c r="L2" s="30"/>
      <c r="M2" s="30"/>
      <c r="N2" s="30"/>
      <c r="O2" s="30"/>
      <c r="P2" s="30"/>
      <c r="Q2" s="30"/>
      <c r="R2" s="30"/>
      <c r="S2" s="32"/>
      <c r="T2" s="32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7"/>
      <c r="AG2" s="37"/>
      <c r="AH2" s="44"/>
      <c r="AI2" s="43"/>
    </row>
    <row r="3" ht="33" customHeight="1" spans="1:35">
      <c r="A3" s="13" t="s">
        <v>3</v>
      </c>
      <c r="B3" s="14" t="s">
        <v>4</v>
      </c>
      <c r="C3" s="13" t="s">
        <v>5</v>
      </c>
      <c r="D3" s="14" t="s">
        <v>6</v>
      </c>
      <c r="E3" s="14" t="s">
        <v>7</v>
      </c>
      <c r="F3" s="14" t="s">
        <v>8</v>
      </c>
      <c r="G3" s="13" t="s">
        <v>9</v>
      </c>
      <c r="H3" s="13" t="s">
        <v>10</v>
      </c>
      <c r="I3" s="13"/>
      <c r="J3" s="13"/>
      <c r="K3" s="13"/>
      <c r="L3" s="13"/>
      <c r="M3" s="13"/>
      <c r="N3" s="13"/>
      <c r="O3" s="13"/>
      <c r="P3" s="14" t="s">
        <v>11</v>
      </c>
      <c r="Q3" s="14" t="s">
        <v>12</v>
      </c>
      <c r="R3" s="13" t="s">
        <v>13</v>
      </c>
      <c r="S3" s="13" t="s">
        <v>14</v>
      </c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4" t="s">
        <v>15</v>
      </c>
      <c r="AG3" s="14" t="s">
        <v>16</v>
      </c>
      <c r="AH3" s="13" t="s">
        <v>17</v>
      </c>
      <c r="AI3" s="13" t="s">
        <v>18</v>
      </c>
    </row>
    <row r="4" ht="84" customHeight="1" spans="1:35">
      <c r="A4" s="13"/>
      <c r="B4" s="15"/>
      <c r="C4" s="13"/>
      <c r="D4" s="15"/>
      <c r="E4" s="15"/>
      <c r="F4" s="15"/>
      <c r="G4" s="13"/>
      <c r="H4" s="13" t="s">
        <v>19</v>
      </c>
      <c r="I4" s="13" t="s">
        <v>20</v>
      </c>
      <c r="J4" s="13" t="s">
        <v>21</v>
      </c>
      <c r="K4" s="13" t="s">
        <v>22</v>
      </c>
      <c r="L4" s="13" t="s">
        <v>23</v>
      </c>
      <c r="M4" s="13" t="s">
        <v>24</v>
      </c>
      <c r="N4" s="13" t="s">
        <v>25</v>
      </c>
      <c r="O4" s="13" t="s">
        <v>26</v>
      </c>
      <c r="P4" s="15"/>
      <c r="Q4" s="15"/>
      <c r="R4" s="13"/>
      <c r="S4" s="13" t="s">
        <v>27</v>
      </c>
      <c r="T4" s="13" t="s">
        <v>28</v>
      </c>
      <c r="U4" s="13" t="s">
        <v>29</v>
      </c>
      <c r="V4" s="13" t="s">
        <v>30</v>
      </c>
      <c r="W4" s="13" t="s">
        <v>31</v>
      </c>
      <c r="X4" s="13" t="s">
        <v>32</v>
      </c>
      <c r="Y4" s="13" t="s">
        <v>33</v>
      </c>
      <c r="Z4" s="13" t="s">
        <v>34</v>
      </c>
      <c r="AA4" s="13" t="s">
        <v>35</v>
      </c>
      <c r="AB4" s="13" t="s">
        <v>36</v>
      </c>
      <c r="AC4" s="13" t="s">
        <v>37</v>
      </c>
      <c r="AD4" s="13" t="s">
        <v>38</v>
      </c>
      <c r="AE4" s="13" t="s">
        <v>39</v>
      </c>
      <c r="AF4" s="15"/>
      <c r="AG4" s="15"/>
      <c r="AH4" s="13"/>
      <c r="AI4" s="13"/>
    </row>
    <row r="5" ht="50" customHeight="1" spans="1:35">
      <c r="A5" s="16" t="s">
        <v>40</v>
      </c>
      <c r="B5" s="17"/>
      <c r="C5" s="17"/>
      <c r="D5" s="17"/>
      <c r="E5" s="17"/>
      <c r="F5" s="17"/>
      <c r="G5" s="18"/>
      <c r="H5" s="19">
        <f>SUM(H6:H18)</f>
        <v>5</v>
      </c>
      <c r="I5" s="19">
        <f t="shared" ref="I5:P5" si="0">SUM(I6:I18)</f>
        <v>0</v>
      </c>
      <c r="J5" s="19">
        <f t="shared" si="0"/>
        <v>8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/>
      <c r="Q5" s="19"/>
      <c r="R5" s="19"/>
      <c r="S5" s="19">
        <f>SUM(S6:S18)</f>
        <v>3612</v>
      </c>
      <c r="T5" s="19">
        <f t="shared" ref="T5:AD5" si="1">SUM(T6:T18)</f>
        <v>0</v>
      </c>
      <c r="U5" s="19">
        <f t="shared" si="1"/>
        <v>3482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1"/>
        <v>0</v>
      </c>
      <c r="AB5" s="19">
        <f t="shared" si="1"/>
        <v>0</v>
      </c>
      <c r="AC5" s="19">
        <f t="shared" si="1"/>
        <v>130</v>
      </c>
      <c r="AD5" s="19">
        <f t="shared" si="1"/>
        <v>0</v>
      </c>
      <c r="AE5" s="19"/>
      <c r="AF5" s="38"/>
      <c r="AG5" s="38"/>
      <c r="AH5" s="45"/>
      <c r="AI5" s="19"/>
    </row>
    <row r="6" s="1" customFormat="1" ht="123" customHeight="1" spans="1:36">
      <c r="A6" s="20">
        <v>1</v>
      </c>
      <c r="B6" s="20" t="s">
        <v>41</v>
      </c>
      <c r="C6" s="21" t="s">
        <v>42</v>
      </c>
      <c r="D6" s="22" t="s">
        <v>43</v>
      </c>
      <c r="E6" s="23" t="s">
        <v>44</v>
      </c>
      <c r="F6" s="22" t="s">
        <v>45</v>
      </c>
      <c r="G6" s="24" t="s">
        <v>46</v>
      </c>
      <c r="H6" s="25"/>
      <c r="I6" s="25"/>
      <c r="J6" s="25">
        <v>1</v>
      </c>
      <c r="K6" s="25"/>
      <c r="L6" s="25"/>
      <c r="M6" s="25"/>
      <c r="N6" s="25"/>
      <c r="O6" s="25"/>
      <c r="P6" s="31">
        <v>416</v>
      </c>
      <c r="Q6" s="22" t="s">
        <v>47</v>
      </c>
      <c r="R6" s="34" t="s">
        <v>48</v>
      </c>
      <c r="S6" s="35">
        <f t="shared" ref="S6:S19" si="2">T6+U6+V6+W6+X6+Y6+Z6+AA6+AB6+AC6+AD6</f>
        <v>550</v>
      </c>
      <c r="T6" s="34"/>
      <c r="U6" s="34">
        <v>530</v>
      </c>
      <c r="V6" s="34"/>
      <c r="W6" s="34"/>
      <c r="X6" s="34"/>
      <c r="Y6" s="34"/>
      <c r="Z6" s="34"/>
      <c r="AA6" s="34"/>
      <c r="AB6" s="34"/>
      <c r="AC6" s="31">
        <v>20</v>
      </c>
      <c r="AD6" s="39"/>
      <c r="AE6" s="39"/>
      <c r="AF6" s="40" t="s">
        <v>49</v>
      </c>
      <c r="AG6" s="41" t="s">
        <v>50</v>
      </c>
      <c r="AH6" s="46" t="s">
        <v>51</v>
      </c>
      <c r="AI6" s="47"/>
      <c r="AJ6" s="48" t="s">
        <v>52</v>
      </c>
    </row>
    <row r="7" s="2" customFormat="1" ht="85" customHeight="1" spans="1:36">
      <c r="A7" s="26">
        <v>2</v>
      </c>
      <c r="B7" s="20" t="s">
        <v>53</v>
      </c>
      <c r="C7" s="21" t="s">
        <v>54</v>
      </c>
      <c r="D7" s="21" t="s">
        <v>43</v>
      </c>
      <c r="E7" s="23" t="s">
        <v>44</v>
      </c>
      <c r="F7" s="21" t="s">
        <v>45</v>
      </c>
      <c r="G7" s="24" t="s">
        <v>55</v>
      </c>
      <c r="H7" s="27"/>
      <c r="I7" s="27"/>
      <c r="J7" s="27">
        <v>1</v>
      </c>
      <c r="K7" s="27"/>
      <c r="L7" s="27"/>
      <c r="M7" s="27"/>
      <c r="N7" s="27"/>
      <c r="O7" s="27"/>
      <c r="P7" s="31">
        <v>416</v>
      </c>
      <c r="Q7" s="21" t="s">
        <v>47</v>
      </c>
      <c r="R7" s="34" t="s">
        <v>48</v>
      </c>
      <c r="S7" s="35">
        <f t="shared" si="2"/>
        <v>370</v>
      </c>
      <c r="T7" s="31"/>
      <c r="U7" s="31">
        <v>360</v>
      </c>
      <c r="V7" s="31"/>
      <c r="W7" s="31"/>
      <c r="X7" s="31"/>
      <c r="Y7" s="31"/>
      <c r="Z7" s="31"/>
      <c r="AA7" s="31"/>
      <c r="AB7" s="31"/>
      <c r="AC7" s="31">
        <v>10</v>
      </c>
      <c r="AD7" s="28"/>
      <c r="AE7" s="28"/>
      <c r="AF7" s="41" t="s">
        <v>56</v>
      </c>
      <c r="AG7" s="41" t="s">
        <v>57</v>
      </c>
      <c r="AH7" s="46" t="s">
        <v>51</v>
      </c>
      <c r="AI7" s="49"/>
      <c r="AJ7" s="48" t="s">
        <v>52</v>
      </c>
    </row>
    <row r="8" s="1" customFormat="1" ht="81" customHeight="1" spans="1:36">
      <c r="A8" s="20">
        <v>3</v>
      </c>
      <c r="B8" s="28" t="s">
        <v>58</v>
      </c>
      <c r="C8" s="21" t="s">
        <v>59</v>
      </c>
      <c r="D8" s="22" t="s">
        <v>43</v>
      </c>
      <c r="E8" s="23" t="s">
        <v>44</v>
      </c>
      <c r="F8" s="22" t="s">
        <v>45</v>
      </c>
      <c r="G8" s="24" t="s">
        <v>60</v>
      </c>
      <c r="H8" s="25"/>
      <c r="I8" s="25"/>
      <c r="J8" s="25">
        <v>1</v>
      </c>
      <c r="K8" s="25"/>
      <c r="L8" s="25"/>
      <c r="M8" s="25"/>
      <c r="N8" s="25"/>
      <c r="O8" s="25"/>
      <c r="P8" s="31">
        <v>416</v>
      </c>
      <c r="Q8" s="22" t="s">
        <v>47</v>
      </c>
      <c r="R8" s="34" t="s">
        <v>48</v>
      </c>
      <c r="S8" s="35">
        <f t="shared" si="2"/>
        <v>15</v>
      </c>
      <c r="T8" s="34"/>
      <c r="U8" s="34">
        <v>15</v>
      </c>
      <c r="V8" s="34"/>
      <c r="W8" s="34"/>
      <c r="X8" s="34"/>
      <c r="Y8" s="34"/>
      <c r="Z8" s="34"/>
      <c r="AA8" s="34"/>
      <c r="AB8" s="34"/>
      <c r="AC8" s="31"/>
      <c r="AD8" s="39"/>
      <c r="AE8" s="39"/>
      <c r="AF8" s="40" t="s">
        <v>61</v>
      </c>
      <c r="AG8" s="41" t="s">
        <v>62</v>
      </c>
      <c r="AH8" s="46" t="s">
        <v>51</v>
      </c>
      <c r="AI8" s="47"/>
      <c r="AJ8" s="48" t="s">
        <v>52</v>
      </c>
    </row>
    <row r="9" s="2" customFormat="1" ht="102" customHeight="1" spans="1:36">
      <c r="A9" s="26">
        <v>4</v>
      </c>
      <c r="B9" s="28" t="s">
        <v>63</v>
      </c>
      <c r="C9" s="21" t="s">
        <v>64</v>
      </c>
      <c r="D9" s="22" t="s">
        <v>43</v>
      </c>
      <c r="E9" s="23" t="s">
        <v>44</v>
      </c>
      <c r="F9" s="21" t="s">
        <v>65</v>
      </c>
      <c r="G9" s="24" t="s">
        <v>66</v>
      </c>
      <c r="H9" s="27"/>
      <c r="I9" s="27"/>
      <c r="J9" s="25">
        <v>1</v>
      </c>
      <c r="K9" s="27"/>
      <c r="L9" s="27"/>
      <c r="M9" s="27"/>
      <c r="N9" s="27"/>
      <c r="O9" s="27"/>
      <c r="P9" s="31">
        <v>362</v>
      </c>
      <c r="Q9" s="22" t="s">
        <v>47</v>
      </c>
      <c r="R9" s="34" t="s">
        <v>48</v>
      </c>
      <c r="S9" s="35">
        <f t="shared" si="2"/>
        <v>400</v>
      </c>
      <c r="T9" s="31"/>
      <c r="U9" s="31">
        <v>384</v>
      </c>
      <c r="V9" s="31"/>
      <c r="W9" s="31"/>
      <c r="X9" s="31"/>
      <c r="Y9" s="31"/>
      <c r="Z9" s="31"/>
      <c r="AA9" s="31"/>
      <c r="AB9" s="31"/>
      <c r="AC9" s="31">
        <v>16</v>
      </c>
      <c r="AD9" s="28"/>
      <c r="AE9" s="28"/>
      <c r="AF9" s="41" t="s">
        <v>56</v>
      </c>
      <c r="AG9" s="41" t="s">
        <v>57</v>
      </c>
      <c r="AH9" s="46" t="s">
        <v>51</v>
      </c>
      <c r="AI9" s="49"/>
      <c r="AJ9" s="48" t="s">
        <v>52</v>
      </c>
    </row>
    <row r="10" s="2" customFormat="1" ht="75" customHeight="1" spans="1:36">
      <c r="A10" s="20">
        <v>5</v>
      </c>
      <c r="B10" s="26" t="s">
        <v>67</v>
      </c>
      <c r="C10" s="21" t="s">
        <v>68</v>
      </c>
      <c r="D10" s="22" t="s">
        <v>43</v>
      </c>
      <c r="E10" s="23" t="s">
        <v>44</v>
      </c>
      <c r="F10" s="21" t="s">
        <v>65</v>
      </c>
      <c r="G10" s="24" t="s">
        <v>60</v>
      </c>
      <c r="H10" s="27"/>
      <c r="I10" s="27"/>
      <c r="J10" s="25">
        <v>1</v>
      </c>
      <c r="K10" s="27"/>
      <c r="L10" s="27"/>
      <c r="M10" s="27"/>
      <c r="N10" s="27"/>
      <c r="O10" s="27"/>
      <c r="P10" s="31">
        <v>362</v>
      </c>
      <c r="Q10" s="22" t="s">
        <v>47</v>
      </c>
      <c r="R10" s="34" t="s">
        <v>48</v>
      </c>
      <c r="S10" s="35">
        <f t="shared" si="2"/>
        <v>15</v>
      </c>
      <c r="T10" s="31"/>
      <c r="U10" s="31">
        <v>15</v>
      </c>
      <c r="V10" s="31"/>
      <c r="W10" s="31"/>
      <c r="X10" s="31"/>
      <c r="Y10" s="31"/>
      <c r="Z10" s="31"/>
      <c r="AA10" s="31"/>
      <c r="AB10" s="31"/>
      <c r="AC10" s="31"/>
      <c r="AD10" s="28"/>
      <c r="AE10" s="28"/>
      <c r="AF10" s="41" t="s">
        <v>61</v>
      </c>
      <c r="AG10" s="41" t="s">
        <v>62</v>
      </c>
      <c r="AH10" s="46" t="s">
        <v>51</v>
      </c>
      <c r="AI10" s="49"/>
      <c r="AJ10" s="48" t="s">
        <v>52</v>
      </c>
    </row>
    <row r="11" s="2" customFormat="1" ht="62" customHeight="1" spans="1:36">
      <c r="A11" s="26">
        <v>6</v>
      </c>
      <c r="B11" s="26" t="s">
        <v>69</v>
      </c>
      <c r="C11" s="21" t="s">
        <v>70</v>
      </c>
      <c r="D11" s="22" t="s">
        <v>43</v>
      </c>
      <c r="E11" s="23" t="s">
        <v>44</v>
      </c>
      <c r="F11" s="21" t="s">
        <v>71</v>
      </c>
      <c r="G11" s="24" t="s">
        <v>72</v>
      </c>
      <c r="H11" s="27"/>
      <c r="I11" s="27"/>
      <c r="J11" s="27">
        <v>1</v>
      </c>
      <c r="K11" s="27"/>
      <c r="L11" s="27"/>
      <c r="M11" s="27"/>
      <c r="N11" s="27"/>
      <c r="O11" s="27"/>
      <c r="P11" s="31">
        <v>260</v>
      </c>
      <c r="Q11" s="21" t="s">
        <v>73</v>
      </c>
      <c r="R11" s="34" t="s">
        <v>74</v>
      </c>
      <c r="S11" s="35">
        <f t="shared" si="2"/>
        <v>500</v>
      </c>
      <c r="T11" s="31"/>
      <c r="U11" s="31">
        <v>472</v>
      </c>
      <c r="V11" s="31"/>
      <c r="W11" s="31"/>
      <c r="X11" s="31"/>
      <c r="Y11" s="31"/>
      <c r="Z11" s="31"/>
      <c r="AA11" s="31"/>
      <c r="AB11" s="31"/>
      <c r="AC11" s="31">
        <v>28</v>
      </c>
      <c r="AD11" s="28"/>
      <c r="AE11" s="28"/>
      <c r="AF11" s="41" t="s">
        <v>56</v>
      </c>
      <c r="AG11" s="41" t="s">
        <v>57</v>
      </c>
      <c r="AH11" s="46" t="s">
        <v>51</v>
      </c>
      <c r="AI11" s="49"/>
      <c r="AJ11" s="48" t="s">
        <v>52</v>
      </c>
    </row>
    <row r="12" s="2" customFormat="1" ht="52" customHeight="1" spans="1:36">
      <c r="A12" s="20">
        <v>7</v>
      </c>
      <c r="B12" s="26" t="s">
        <v>75</v>
      </c>
      <c r="C12" s="21" t="s">
        <v>76</v>
      </c>
      <c r="D12" s="22" t="s">
        <v>43</v>
      </c>
      <c r="E12" s="23" t="s">
        <v>44</v>
      </c>
      <c r="F12" s="21" t="s">
        <v>71</v>
      </c>
      <c r="G12" s="24" t="s">
        <v>77</v>
      </c>
      <c r="H12" s="27">
        <v>1</v>
      </c>
      <c r="I12" s="27"/>
      <c r="J12" s="27"/>
      <c r="K12" s="27"/>
      <c r="L12" s="27"/>
      <c r="M12" s="27"/>
      <c r="N12" s="27"/>
      <c r="O12" s="27"/>
      <c r="P12" s="31">
        <v>15</v>
      </c>
      <c r="Q12" s="21" t="s">
        <v>73</v>
      </c>
      <c r="R12" s="34" t="s">
        <v>74</v>
      </c>
      <c r="S12" s="35">
        <f t="shared" si="2"/>
        <v>190</v>
      </c>
      <c r="T12" s="31"/>
      <c r="U12" s="31">
        <v>180</v>
      </c>
      <c r="V12" s="31"/>
      <c r="W12" s="31"/>
      <c r="X12" s="31"/>
      <c r="Y12" s="31"/>
      <c r="Z12" s="31"/>
      <c r="AA12" s="31"/>
      <c r="AB12" s="31"/>
      <c r="AC12" s="31">
        <v>10</v>
      </c>
      <c r="AD12" s="28"/>
      <c r="AE12" s="28"/>
      <c r="AF12" s="41" t="s">
        <v>78</v>
      </c>
      <c r="AG12" s="41" t="s">
        <v>79</v>
      </c>
      <c r="AH12" s="46" t="s">
        <v>51</v>
      </c>
      <c r="AI12" s="49"/>
      <c r="AJ12" s="48" t="s">
        <v>52</v>
      </c>
    </row>
    <row r="13" s="2" customFormat="1" ht="55" customHeight="1" spans="1:36">
      <c r="A13" s="26">
        <v>8</v>
      </c>
      <c r="B13" s="26" t="s">
        <v>80</v>
      </c>
      <c r="C13" s="21" t="s">
        <v>81</v>
      </c>
      <c r="D13" s="22" t="s">
        <v>43</v>
      </c>
      <c r="E13" s="23" t="s">
        <v>44</v>
      </c>
      <c r="F13" s="21" t="s">
        <v>82</v>
      </c>
      <c r="G13" s="24" t="s">
        <v>83</v>
      </c>
      <c r="H13" s="27"/>
      <c r="I13" s="27"/>
      <c r="J13" s="27">
        <v>1</v>
      </c>
      <c r="K13" s="27"/>
      <c r="L13" s="27"/>
      <c r="M13" s="27"/>
      <c r="N13" s="27"/>
      <c r="O13" s="27"/>
      <c r="P13" s="31">
        <v>387</v>
      </c>
      <c r="Q13" s="21" t="s">
        <v>73</v>
      </c>
      <c r="R13" s="34" t="s">
        <v>74</v>
      </c>
      <c r="S13" s="35">
        <f t="shared" si="2"/>
        <v>470</v>
      </c>
      <c r="T13" s="31"/>
      <c r="U13" s="31">
        <v>452</v>
      </c>
      <c r="V13" s="31"/>
      <c r="W13" s="31"/>
      <c r="X13" s="31"/>
      <c r="Y13" s="31"/>
      <c r="Z13" s="31"/>
      <c r="AA13" s="31"/>
      <c r="AB13" s="31"/>
      <c r="AC13" s="31">
        <v>18</v>
      </c>
      <c r="AD13" s="28"/>
      <c r="AE13" s="28"/>
      <c r="AF13" s="41" t="s">
        <v>56</v>
      </c>
      <c r="AG13" s="41" t="s">
        <v>57</v>
      </c>
      <c r="AH13" s="46" t="s">
        <v>51</v>
      </c>
      <c r="AI13" s="49"/>
      <c r="AJ13" s="48" t="s">
        <v>52</v>
      </c>
    </row>
    <row r="14" s="2" customFormat="1" ht="92" customHeight="1" spans="1:36">
      <c r="A14" s="20">
        <v>9</v>
      </c>
      <c r="B14" s="26" t="s">
        <v>84</v>
      </c>
      <c r="C14" s="21" t="s">
        <v>85</v>
      </c>
      <c r="D14" s="22" t="s">
        <v>43</v>
      </c>
      <c r="E14" s="23" t="s">
        <v>44</v>
      </c>
      <c r="F14" s="21" t="s">
        <v>82</v>
      </c>
      <c r="G14" s="23" t="s">
        <v>86</v>
      </c>
      <c r="H14" s="27">
        <v>1</v>
      </c>
      <c r="I14" s="27"/>
      <c r="J14" s="27"/>
      <c r="K14" s="27"/>
      <c r="L14" s="27"/>
      <c r="M14" s="27"/>
      <c r="N14" s="27"/>
      <c r="O14" s="27"/>
      <c r="P14" s="31">
        <v>16</v>
      </c>
      <c r="Q14" s="21" t="s">
        <v>73</v>
      </c>
      <c r="R14" s="34" t="s">
        <v>74</v>
      </c>
      <c r="S14" s="35">
        <f t="shared" si="2"/>
        <v>200</v>
      </c>
      <c r="T14" s="31"/>
      <c r="U14" s="31">
        <v>200</v>
      </c>
      <c r="V14" s="31"/>
      <c r="W14" s="31"/>
      <c r="X14" s="31"/>
      <c r="Y14" s="31"/>
      <c r="Z14" s="31"/>
      <c r="AA14" s="31"/>
      <c r="AB14" s="31"/>
      <c r="AC14" s="31"/>
      <c r="AD14" s="28"/>
      <c r="AE14" s="28"/>
      <c r="AF14" s="42" t="s">
        <v>87</v>
      </c>
      <c r="AG14" s="41" t="s">
        <v>88</v>
      </c>
      <c r="AH14" s="46" t="s">
        <v>51</v>
      </c>
      <c r="AI14" s="49"/>
      <c r="AJ14" s="48" t="s">
        <v>52</v>
      </c>
    </row>
    <row r="15" s="2" customFormat="1" ht="75" customHeight="1" spans="1:36">
      <c r="A15" s="26">
        <v>10</v>
      </c>
      <c r="B15" s="28" t="s">
        <v>89</v>
      </c>
      <c r="C15" s="21" t="s">
        <v>90</v>
      </c>
      <c r="D15" s="22" t="s">
        <v>43</v>
      </c>
      <c r="E15" s="23" t="s">
        <v>44</v>
      </c>
      <c r="F15" s="21" t="s">
        <v>91</v>
      </c>
      <c r="G15" s="24" t="s">
        <v>92</v>
      </c>
      <c r="H15" s="27"/>
      <c r="I15" s="27"/>
      <c r="J15" s="27">
        <v>1</v>
      </c>
      <c r="K15" s="27"/>
      <c r="L15" s="27"/>
      <c r="M15" s="27"/>
      <c r="N15" s="27"/>
      <c r="O15" s="27"/>
      <c r="P15" s="31">
        <v>530</v>
      </c>
      <c r="Q15" s="21" t="s">
        <v>93</v>
      </c>
      <c r="R15" s="31" t="s">
        <v>94</v>
      </c>
      <c r="S15" s="35">
        <f t="shared" si="2"/>
        <v>680</v>
      </c>
      <c r="T15" s="31"/>
      <c r="U15" s="31">
        <v>652</v>
      </c>
      <c r="V15" s="31"/>
      <c r="W15" s="31"/>
      <c r="X15" s="31"/>
      <c r="Y15" s="31"/>
      <c r="Z15" s="31"/>
      <c r="AA15" s="31"/>
      <c r="AB15" s="31"/>
      <c r="AC15" s="31">
        <v>28</v>
      </c>
      <c r="AD15" s="28"/>
      <c r="AE15" s="28"/>
      <c r="AF15" s="41" t="s">
        <v>95</v>
      </c>
      <c r="AG15" s="41" t="s">
        <v>57</v>
      </c>
      <c r="AH15" s="46" t="s">
        <v>51</v>
      </c>
      <c r="AI15" s="49"/>
      <c r="AJ15" s="48" t="s">
        <v>52</v>
      </c>
    </row>
    <row r="16" s="2" customFormat="1" ht="391" customHeight="1" spans="1:36">
      <c r="A16" s="20">
        <v>11</v>
      </c>
      <c r="B16" s="26" t="s">
        <v>96</v>
      </c>
      <c r="C16" s="21" t="s">
        <v>97</v>
      </c>
      <c r="D16" s="22" t="s">
        <v>43</v>
      </c>
      <c r="E16" s="23" t="s">
        <v>44</v>
      </c>
      <c r="F16" s="21" t="s">
        <v>98</v>
      </c>
      <c r="G16" s="24" t="s">
        <v>99</v>
      </c>
      <c r="H16" s="27">
        <v>1</v>
      </c>
      <c r="I16" s="27"/>
      <c r="J16" s="27"/>
      <c r="K16" s="27"/>
      <c r="L16" s="27"/>
      <c r="M16" s="27"/>
      <c r="N16" s="27"/>
      <c r="O16" s="27"/>
      <c r="P16" s="31">
        <v>24</v>
      </c>
      <c r="Q16" s="21" t="s">
        <v>73</v>
      </c>
      <c r="R16" s="34" t="s">
        <v>74</v>
      </c>
      <c r="S16" s="36">
        <f t="shared" si="2"/>
        <v>60</v>
      </c>
      <c r="T16" s="31"/>
      <c r="U16" s="31">
        <v>60</v>
      </c>
      <c r="V16" s="31"/>
      <c r="W16" s="31"/>
      <c r="X16" s="31"/>
      <c r="Y16" s="31"/>
      <c r="Z16" s="31"/>
      <c r="AA16" s="31"/>
      <c r="AB16" s="31"/>
      <c r="AC16" s="31"/>
      <c r="AD16" s="28"/>
      <c r="AE16" s="28"/>
      <c r="AF16" s="41" t="s">
        <v>100</v>
      </c>
      <c r="AG16" s="41" t="s">
        <v>101</v>
      </c>
      <c r="AH16" s="46" t="s">
        <v>51</v>
      </c>
      <c r="AI16" s="49"/>
      <c r="AJ16" s="50" t="s">
        <v>102</v>
      </c>
    </row>
    <row r="17" s="2" customFormat="1" ht="298" customHeight="1" spans="1:36">
      <c r="A17" s="26">
        <v>12</v>
      </c>
      <c r="B17" s="26" t="s">
        <v>103</v>
      </c>
      <c r="C17" s="21" t="s">
        <v>104</v>
      </c>
      <c r="D17" s="22" t="s">
        <v>43</v>
      </c>
      <c r="E17" s="23" t="s">
        <v>44</v>
      </c>
      <c r="F17" s="21" t="s">
        <v>105</v>
      </c>
      <c r="G17" s="29" t="s">
        <v>106</v>
      </c>
      <c r="H17" s="27">
        <v>1</v>
      </c>
      <c r="I17" s="27"/>
      <c r="J17" s="27"/>
      <c r="K17" s="27"/>
      <c r="L17" s="27"/>
      <c r="M17" s="27"/>
      <c r="N17" s="27"/>
      <c r="O17" s="27"/>
      <c r="P17" s="31">
        <v>28</v>
      </c>
      <c r="Q17" s="21" t="s">
        <v>107</v>
      </c>
      <c r="R17" s="31" t="s">
        <v>108</v>
      </c>
      <c r="S17" s="36">
        <f t="shared" si="2"/>
        <v>60</v>
      </c>
      <c r="T17" s="31"/>
      <c r="U17" s="31">
        <v>60</v>
      </c>
      <c r="V17" s="31"/>
      <c r="W17" s="31"/>
      <c r="X17" s="31"/>
      <c r="Y17" s="31"/>
      <c r="Z17" s="31"/>
      <c r="AA17" s="31"/>
      <c r="AB17" s="31"/>
      <c r="AC17" s="31"/>
      <c r="AD17" s="28"/>
      <c r="AE17" s="28"/>
      <c r="AF17" s="41" t="s">
        <v>100</v>
      </c>
      <c r="AG17" s="41" t="s">
        <v>101</v>
      </c>
      <c r="AH17" s="46" t="s">
        <v>51</v>
      </c>
      <c r="AI17" s="49"/>
      <c r="AJ17" s="50" t="s">
        <v>102</v>
      </c>
    </row>
    <row r="18" s="2" customFormat="1" ht="141" customHeight="1" spans="1:36">
      <c r="A18" s="20">
        <v>13</v>
      </c>
      <c r="B18" s="26" t="s">
        <v>109</v>
      </c>
      <c r="C18" s="21" t="s">
        <v>110</v>
      </c>
      <c r="D18" s="22" t="s">
        <v>43</v>
      </c>
      <c r="E18" s="23" t="s">
        <v>44</v>
      </c>
      <c r="F18" s="21" t="s">
        <v>111</v>
      </c>
      <c r="G18" s="24" t="s">
        <v>112</v>
      </c>
      <c r="H18" s="27">
        <v>1</v>
      </c>
      <c r="I18" s="27"/>
      <c r="J18" s="27"/>
      <c r="K18" s="27"/>
      <c r="L18" s="27"/>
      <c r="M18" s="27"/>
      <c r="N18" s="27"/>
      <c r="O18" s="27"/>
      <c r="P18" s="31">
        <v>170</v>
      </c>
      <c r="Q18" s="21" t="s">
        <v>111</v>
      </c>
      <c r="R18" s="21" t="s">
        <v>113</v>
      </c>
      <c r="S18" s="36">
        <f t="shared" si="2"/>
        <v>102</v>
      </c>
      <c r="T18" s="31"/>
      <c r="U18" s="31">
        <v>102</v>
      </c>
      <c r="V18" s="31"/>
      <c r="W18" s="31"/>
      <c r="X18" s="31"/>
      <c r="Y18" s="31"/>
      <c r="Z18" s="31"/>
      <c r="AA18" s="31"/>
      <c r="AB18" s="31"/>
      <c r="AC18" s="31"/>
      <c r="AD18" s="28"/>
      <c r="AE18" s="28"/>
      <c r="AF18" s="41" t="s">
        <v>100</v>
      </c>
      <c r="AG18" s="41" t="s">
        <v>101</v>
      </c>
      <c r="AH18" s="46" t="s">
        <v>51</v>
      </c>
      <c r="AI18" s="49"/>
      <c r="AJ18" s="50" t="s">
        <v>102</v>
      </c>
    </row>
  </sheetData>
  <mergeCells count="21">
    <mergeCell ref="A1:AH1"/>
    <mergeCell ref="A2:F2"/>
    <mergeCell ref="G2:I2"/>
    <mergeCell ref="S2:T2"/>
    <mergeCell ref="H3:O3"/>
    <mergeCell ref="S3:AE3"/>
    <mergeCell ref="A5:F5"/>
    <mergeCell ref="A3:A4"/>
    <mergeCell ref="B3:B4"/>
    <mergeCell ref="C3:C4"/>
    <mergeCell ref="D3:D4"/>
    <mergeCell ref="E3:E4"/>
    <mergeCell ref="F3:F4"/>
    <mergeCell ref="G3:G4"/>
    <mergeCell ref="P3:P4"/>
    <mergeCell ref="Q3:Q4"/>
    <mergeCell ref="R3:R4"/>
    <mergeCell ref="AF3:AF4"/>
    <mergeCell ref="AG3:AG4"/>
    <mergeCell ref="AH3:AH4"/>
    <mergeCell ref="AI3:AI4"/>
  </mergeCells>
  <pageMargins left="0.472222222222222" right="0.472222222222222" top="0.432638888888889" bottom="0.196527777777778" header="0.393055555555556" footer="0.196527777777778"/>
  <pageSetup paperSize="8" scale="58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沧海一粟</cp:lastModifiedBy>
  <dcterms:created xsi:type="dcterms:W3CDTF">2006-09-16T08:00:00Z</dcterms:created>
  <cp:lastPrinted>2019-03-19T15:48:00Z</cp:lastPrinted>
  <dcterms:modified xsi:type="dcterms:W3CDTF">2025-12-14T05:33:16Z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1D19C51BD6B045CBA8B6D6CDD6BF2A97_13</vt:lpwstr>
  </property>
  <property fmtid="{D5CDD505-2E9C-101B-9397-08002B2CF9AE}" pid="4" name="commondata">
    <vt:lpwstr>eyJoZGlkIjoiZjI2NjQ1MTg2NTFmZjRjN2UyNjMwYmIwMWUyZTJiZTQifQ==</vt:lpwstr>
  </property>
</Properties>
</file>