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3年中央提前下达衔接资金项目计划" sheetId="3" r:id="rId1"/>
  </sheets>
  <definedNames>
    <definedName name="_xlnm._FilterDatabase" localSheetId="0" hidden="1">'2023年中央提前下达衔接资金项目计划'!$A$3:$AI$25</definedName>
    <definedName name="_xlnm.Print_Titles" localSheetId="0">'2023年中央提前下达衔接资金项目计划'!$1:$4</definedName>
  </definedNames>
  <calcPr calcId="144525" concurrentCalc="0"/>
</workbook>
</file>

<file path=xl/sharedStrings.xml><?xml version="1.0" encoding="utf-8"?>
<sst xmlns="http://schemas.openxmlformats.org/spreadsheetml/2006/main" count="261" uniqueCount="168">
  <si>
    <t>和布克赛尔县2024年中央提前下达财政衔接推进乡村振兴补助资金项目计划</t>
  </si>
  <si>
    <t>填报单位：和布克赛尔县乡村振兴局、发改委、民宗局、畜牧兽医局以及相关乡镇场</t>
  </si>
  <si>
    <t>填报人：</t>
  </si>
  <si>
    <t>项目序号</t>
  </si>
  <si>
    <t>项目库编号</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</si>
  <si>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</si>
  <si>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</si>
  <si>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</si>
  <si>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</si>
  <si>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</si>
  <si>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</si>
  <si>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</si>
  <si>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</si>
  <si>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</si>
  <si>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</si>
  <si>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</si>
  <si>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</si>
  <si>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计划完成支出时间</t>
  </si>
  <si>
    <t>实际支出金额</t>
  </si>
  <si>
    <t>产业发展</t>
  </si>
  <si>
    <t>就业项目</t>
  </si>
  <si>
    <t>乡村建设行动</t>
  </si>
  <si>
    <t>易地搬迁后扶</t>
  </si>
  <si>
    <t>巩固三保障成果</t>
  </si>
  <si>
    <t>乡村治理和精神文明建设</t>
  </si>
  <si>
    <t>项目管理费</t>
  </si>
  <si>
    <t>其他</t>
  </si>
  <si>
    <t>小计</t>
  </si>
  <si>
    <t>中央衔接巩固拓展脱贫攻坚成果任务</t>
  </si>
  <si>
    <t>自治区衔接衔接</t>
  </si>
  <si>
    <t>以工代赈任务</t>
  </si>
  <si>
    <t>少数民族发展任务</t>
  </si>
  <si>
    <t>国有农场</t>
  </si>
  <si>
    <t>国有牧场</t>
  </si>
  <si>
    <t>国有林场</t>
  </si>
  <si>
    <t>涉农整合</t>
  </si>
  <si>
    <t>地方政府债券资金</t>
  </si>
  <si>
    <t>地、县配套</t>
  </si>
  <si>
    <t>其他资金</t>
  </si>
  <si>
    <t>备注（其他资金名称）</t>
  </si>
  <si>
    <t>和布克赛尔县 合计20个</t>
  </si>
  <si>
    <t>HF2024020</t>
  </si>
  <si>
    <t>和布克赛尔县和什托洛盖镇和苏图村物流产业园区附属工程财政以工代赈项目</t>
  </si>
  <si>
    <t>新建</t>
  </si>
  <si>
    <t>2023-2023</t>
  </si>
  <si>
    <t>和什托洛盖镇和苏图村</t>
  </si>
  <si>
    <t>新建园区硬化路面5700平方米，排水管线2公里。</t>
  </si>
  <si>
    <t>和什托洛盖镇人民政府</t>
  </si>
  <si>
    <t>马克思</t>
  </si>
  <si>
    <t>一是产业园区已经出具规模，产业园区内基础设施的完善可以使产业园区更加具备竞争和招商优势；二是产业园配套基础设施完善，为产业发展做好基础保障。</t>
  </si>
  <si>
    <t>项目的建设，有利于新疆地区物流产业的发展，也有利于和布克赛尔县物流影响力的提升；可以增加当地农民收入，提高生活水平，推动当地新农村建设的步伐，可带动当地物流业、运输业、服务业发展，有利于解决当地富余劳动力。</t>
  </si>
  <si>
    <t>2024.10.20</t>
  </si>
  <si>
    <t>HF2024035</t>
  </si>
  <si>
    <t>和布克赛尔县夏孜盖乡巴音托洛盖村灌溉蓄水池财政以工代赈项目</t>
  </si>
  <si>
    <t>夏孜盖乡巴音托洛盖村</t>
  </si>
  <si>
    <t>新建30000立方米调节水池一座，最终以设计为准。</t>
  </si>
  <si>
    <t>夏孜盖乡人民政府</t>
  </si>
  <si>
    <t>朝克图</t>
  </si>
  <si>
    <t>通过实施该项目保障农业灌溉用水，降低农民用水成本，提高种植效益，促进增收。</t>
  </si>
  <si>
    <t>该项目的计划实施进一步改善农牧民生产生活用水问题，保障农业灌溉用水，降低农民用水成本。</t>
  </si>
  <si>
    <t>HF2024036</t>
  </si>
  <si>
    <t>和布克赛尔县夏孜盖乡科克莫敦尼布湖村等七个村入户路财政以工代赈项目</t>
  </si>
  <si>
    <t>夏孜盖乡科克莫敦尼布湖村等七个村</t>
  </si>
  <si>
    <t>新建20000平方米入户路。</t>
  </si>
  <si>
    <t>一是实现农村人居环境明显改善，村庄环境整洁有序，农牧民群众生活质量显著提高。二是村容村貌明显提升，村民幸福感获得感明显增强。</t>
  </si>
  <si>
    <t>改善公共服务，提高农牧民生活质量出行条件，提升群众的获得感、幸福感。</t>
  </si>
  <si>
    <t>HF2024037</t>
  </si>
  <si>
    <t>和布克赛尔县查干库勒乡拉布楞村赛尔山产业园区基础设施财政以工代赈项目</t>
  </si>
  <si>
    <t>查干库勒乡拉布楞村</t>
  </si>
  <si>
    <t>新建2座青贮窖、2公里生产道路，4950平方米入圈路。</t>
  </si>
  <si>
    <t>查干库勒乡人民政府</t>
  </si>
  <si>
    <t>苏克</t>
  </si>
  <si>
    <t>一是产业园区内基础设施的完善可以使产业园区更加具备竞争和招商优势；二是产业园配套基础设施完善，为产业发展做好基础保障。</t>
  </si>
  <si>
    <t>通过项目建设，加快提升品种羊品质，增加农牧民收入，稳控牲畜交易价格，增加劳动力转移。</t>
  </si>
  <si>
    <t>HF2024057</t>
  </si>
  <si>
    <t>和布克赛尔县莫特格乡吉木格尔集中村入户路财政以工代赈项目</t>
  </si>
  <si>
    <t>莫特格乡吉木格尔集中村</t>
  </si>
  <si>
    <t>新建村入户路6000平方米。</t>
  </si>
  <si>
    <t>莫特格乡人民政府</t>
  </si>
  <si>
    <t>乌娜尔</t>
  </si>
  <si>
    <t>一是改善村居人居环境，促进村庄环境治理有效提升。二是提升村容村貌，建设美丽宜居乡村，提高村民幸福感获得感。</t>
  </si>
  <si>
    <t>HF2024004</t>
  </si>
  <si>
    <t>和什托洛盖镇乌兰浩达村农畜产品深加工项目</t>
  </si>
  <si>
    <t>和什托洛盖镇乌兰浩达村</t>
  </si>
  <si>
    <t>采购牛肉干、牛肉酱、风干肉、炒货等农畜产品生产加工设备。</t>
  </si>
  <si>
    <t>通过以设备入股的方式，促进农产品加工业发展壮大，提高农畜产品增加值，促进种养殖业发展，壮大村集体经济，实现农民共同富裕为主线，以增强村级集体经济造血功能。</t>
  </si>
  <si>
    <t>乌兰浩达村农畜产品深加工项目的实施，促进种养业发展，带动养殖品种牛羊，促进农产品加工业发展壮大，提高农畜产品增加值，壮大村集体经济，实现农民共同富裕为主线，以增强村级集体经济造血功能。</t>
  </si>
  <si>
    <t>HF2024028</t>
  </si>
  <si>
    <t>夏孜盖乡巴音托洛盖村田园综合体附属设施建设项目</t>
  </si>
  <si>
    <t>对巴音托洛盖村玉露香梨园56座冷棚安装电动卷帘机及配套设施。</t>
  </si>
  <si>
    <t>发展乡村产业，建立健全联农带农富农机制，同时壮大村集体经济，增加村集体和农民经济收入。</t>
  </si>
  <si>
    <t>HF2024086</t>
  </si>
  <si>
    <t>查和特乡棉花秸秆饲料开发利用项目</t>
  </si>
  <si>
    <t>查和特乡</t>
  </si>
  <si>
    <t>新建钢结构草料库棚2000平方米，加工场地水泥地坪3000平方米，100吨位地磅一台等相关配套设施。</t>
  </si>
  <si>
    <t>查和特乡人民政府</t>
  </si>
  <si>
    <t>齐达</t>
  </si>
  <si>
    <t>一是该工程完工之后，能有效加强棉花秸秆利用率，发挥极大作用；二是加强了草蓄平衡，解决饲草料短缺问题。</t>
  </si>
  <si>
    <t>通过项目实施，有效利用农作物秸秆，生产饲料，从而达到变废为宝，改善城乡环境卫生的目的。</t>
  </si>
  <si>
    <t>HF2024078</t>
  </si>
  <si>
    <t>和布克赛尔县困难群众饮用低氟边销茶项目</t>
  </si>
  <si>
    <t>全县（各乡镇场）</t>
  </si>
  <si>
    <t>为全县脱贫户及监测户采购低氟边销茶3012公斤，每户发放3公斤，受益1004户2896人。</t>
  </si>
  <si>
    <t>县委统战部（民宗局）</t>
  </si>
  <si>
    <t>费宏牛</t>
  </si>
  <si>
    <t>为满足全县脱贫户饮用边销茶，帮助树立健康饮茶生活需求。</t>
  </si>
  <si>
    <t>通过项目的实施，解决全县各族群众饮用健康销茶，提高生活水平</t>
  </si>
  <si>
    <t>HF2024087</t>
  </si>
  <si>
    <t>和布克赛尔县现代农业产业园-颗粒饲草料加工厂建设项目</t>
  </si>
  <si>
    <t>和什托洛盖镇产业园区内</t>
  </si>
  <si>
    <t xml:space="preserve">新建磅房60平方米，地磅、秸秆压块机组整套、叉车、码包机、老厂房维修门窗玻璃、改装大门、消防照明、地沟电缆、墙面防水维修、刷啧消防涂料等。  </t>
  </si>
  <si>
    <t>县畜牧兽医局</t>
  </si>
  <si>
    <t>单长青</t>
  </si>
  <si>
    <t>加快建设现代农业产业园，做大做强农产品加工业，推动加工流通各环节向乡村下沉，实现农产品加工流通环节增值收益留在乡村，能够有效扩大农村就业，拓宽农民增收渠递，</t>
  </si>
  <si>
    <t>通过项目实施，有效利用农作物秸秆，生产青贮饲料，减少精饲料喂养，降低饲养成本，缓解草场生态，实现种养结合循环发展。</t>
  </si>
  <si>
    <t>HF2024088</t>
  </si>
  <si>
    <t>和布克赛尔县现代农业产业园-蒸汽管网工程</t>
  </si>
  <si>
    <t>新建无缝蒸汽管道415米，安装各类阀门30个，管托3套，安装绝热材料193米，肉食品精深加工内部部分蒸汽管网，屠宰场内部蒸汽管网及预算书中所有内容。</t>
  </si>
  <si>
    <t>产业园区已经出具规模，产业园区内基础设施的完善可以使产业园区更加具备竞争和招商优势。二是基础设施的完善彻底解决园区基础设施不配套、竞争力不强等问题。</t>
  </si>
  <si>
    <t>产业园区一旦运作起来可带动全县养殖户大力发展养殖，提升我县有机品牌的优势，通过有机品牌的做强做大全县农牧民可直接享受有机草场带来的红利。</t>
  </si>
  <si>
    <t>HF2024002</t>
  </si>
  <si>
    <t>和什托洛盖镇乌兰浩达村玉露香梨电动卷帘机项目</t>
  </si>
  <si>
    <t>30座玉露香梨大棚安装电动卷帘机及防爆网</t>
  </si>
  <si>
    <t> 智能温室大棚建设在冬季气温逐渐变低的时候，为了达到保温增温效果，一般的温室大棚建设都使用保温被进行辅助温室大棚建设保温。但是温室大棚建设每天是需要太阳光照射的，就需要每天都揭开保温被，这样每天工作很麻烦。所以有一部分人为了节省每天揭盖保温被的时间而安装卷帘机系统，这样就大大减少了温室大棚建设每天折腾保温被的时间。</t>
  </si>
  <si>
    <t>该项目的实施，提高了冷棚种植的科技含量，节省了冷棚管理成本，提高了工作效率，同时该项目的实施，引领带动林果业的发展，壮大了村集体经济。</t>
  </si>
  <si>
    <t>HF2024009</t>
  </si>
  <si>
    <t>和什托洛盖镇乌兰浩达村渠道建设项目</t>
  </si>
  <si>
    <t>新建流量0.3至0.5立方米/秒防渗渠4公里及附属设施。</t>
  </si>
  <si>
    <t>改善农业生产条件，提高灌溉水资源利用率，缓解水资源供需矛盾。</t>
  </si>
  <si>
    <t>该项目的实施，改善农业生产条件，提高灌溉水资源利用率，缓解水资源供需矛盾。</t>
  </si>
  <si>
    <t>HF2024011</t>
  </si>
  <si>
    <t>和什托洛盖镇西特木村壮大村集体经济创业孵化园建设项目</t>
  </si>
  <si>
    <t>和什托洛盖镇西特木村</t>
  </si>
  <si>
    <t>新建“餐饮民俗风情园”1座，项目占地面积800平方米，建筑面积600平方米，框架架构一层。</t>
  </si>
  <si>
    <t>依托牡丹美食街资源，新建800平方米可容纳500人的民俗风情园，发展壮大村集体经济，以增强村级集体经济造血功能。</t>
  </si>
  <si>
    <t>一部分用于村级运转、一部分用于村级公益事业</t>
  </si>
  <si>
    <t>HF2024013</t>
  </si>
  <si>
    <t>和什托洛盖镇和苏图村赛尔克南北路改造提升项目</t>
  </si>
  <si>
    <t>赛尔克南北路新建人行道2.4公里、滴灌及门前地坪。</t>
  </si>
  <si>
    <t>一是改善农村人居环境，实现村庄环境整洁有序，提高农牧民群众生活质量。二是建设宜居乡村，提升村容村貌，提高村民幸福感获得感。</t>
  </si>
  <si>
    <t>该项目的实施，一是改善农村人居环境，实现村庄环境整洁有序，提高农牧民群众生活质量。二是建设宜居乡村，提升村容村貌，提高村民幸福感获得感。</t>
  </si>
  <si>
    <t>HF2024019</t>
  </si>
  <si>
    <t>和什托洛盖镇和苏图村灌溉渠建设项目</t>
  </si>
  <si>
    <t>和夏公路两侧林带新建2公里防渗渠。</t>
  </si>
  <si>
    <t>HF2024034</t>
  </si>
  <si>
    <t>夏孜盖乡夏孜盖村鹊喜包装盒厂配套库房建设项目</t>
  </si>
  <si>
    <t>夏孜盖乡夏孜盖村</t>
  </si>
  <si>
    <t>夏孜盖村鹊喜包装盒厂扩大产能需求，配套建设1000平方米库房1座。</t>
  </si>
  <si>
    <t>按照“依托一产、壮大二产”的思路，充分打造夏孜盖村小产园，引进多家小微企业对原材料深加工，延伸产业链条，提升农产品附加值，促进农业提质增效</t>
  </si>
  <si>
    <t>HF2024045</t>
  </si>
  <si>
    <t>查和特乡牲畜养殖基地建设项目（二期）</t>
  </si>
  <si>
    <t>续建</t>
  </si>
  <si>
    <t>新建牲畜棚圈6座，配套供水、排水、供电设施，场内道路等附属设施。</t>
  </si>
  <si>
    <t>一是实现对牲畜的集中统一管理，增强畜牧业发展规模、标准化，节约劳动力，提高牲畜的产量，使农牧民持续增收。二是改善人居环境，提高人民生活环境质量。</t>
  </si>
  <si>
    <t>通过项目实施，实现对牲畜的集中统一管理，增强畜牧业发展规模、标准化，节约劳动力，提高牲畜的产量，使农牧民持续增收。加快推进牲畜品种改良。</t>
  </si>
  <si>
    <t>HF2024085</t>
  </si>
  <si>
    <t>查和特乡饮水安全巩固提升项目</t>
  </si>
  <si>
    <t>水厂防护栏200米，电线杆架设，电缆、安装125变压器，蓄水池顶保温处理，管理用房40平方米等。</t>
  </si>
  <si>
    <t>一是该工程完工之后，能有效改善一般农户和脱贫户的生产生活条件，使农牧民群众安全饮水有保障，对促进农业增收，增加村集体经济收入，发挥极大作用；二是加强了项目区基础设施建设，又改善居民的生活环境，稳定了人心，增加了凝聚力，对社会稳定具有重要的意义。</t>
  </si>
  <si>
    <t xml:space="preserve">农村安全饮水工程社会效益十分显著，对改善农牧民的生活条件、提高人民群众的健康水平起到积极作用，具体表现在：1、促进经济发展，提高人民生活水平。2、控制疾病传播，提高人民群众健康水平。3、项目建设是实施乡村振兴战略的重要举措。4、有利于改善生态环境和社会环境，有利于社会稳定、巩固边防。
</t>
  </si>
  <si>
    <t>HF2024072</t>
  </si>
  <si>
    <t>铁布肯乌散乡牲畜养殖基地附属设施建设项目</t>
  </si>
  <si>
    <t>夏尔呼尔根村</t>
  </si>
  <si>
    <t>新建青贮窖5000m³，新建管理用房300平方米，新建仓库1座，院内硬化2000平方米，变压器增容。</t>
  </si>
  <si>
    <t>铁布肯乌散乡人民政府</t>
  </si>
  <si>
    <t>江波拉特</t>
  </si>
  <si>
    <t>实现对牲畜的集中统一管理，增强畜牧业发展规模化、标准化，节约劳动力，提高牲畜饲养量，使农牧民持续增收</t>
  </si>
  <si>
    <t>项目的实施是为了改善养殖基地建设硬件条件，为发展牲畜品种改良创造有利条件，同时也带动整村经济发展，提高整村经济收入来源。</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</si>
</sst>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_ "/>
  </numFmts>
  <fonts count="36">
    <font>
      <sz val="11"/>
      <color theme="1"/>
      <name val="宋体"/>
      <charset val="134"/>
      <scheme val="minor"/>
    </font>
    <font>
      <sz val="11"/>
      <name val="宋体"/>
      <charset val="134"/>
      <scheme val="minor"/>
    </font>
    <font>
      <sz val="18"/>
      <name val="方正小标宋简体"/>
      <charset val="134"/>
    </font>
    <font>
      <sz val="10"/>
      <name val="方正小标宋简体"/>
      <charset val="134"/>
    </font>
    <font>
      <sz val="12"/>
      <name val="方正小标宋简体"/>
      <charset val="134"/>
    </font>
    <font>
      <sz val="12"/>
      <name val="Times New Roman"/>
      <charset val="134"/>
    </font>
    <font>
      <b/>
      <sz val="10"/>
      <name val="宋体"/>
      <charset val="134"/>
    </font>
    <font>
      <b/>
      <sz val="12"/>
      <name val="宋体"/>
      <charset val="134"/>
    </font>
    <font>
      <b/>
      <sz val="11"/>
      <name val="宋体"/>
      <charset val="134"/>
    </font>
    <font>
      <sz val="10"/>
      <name val="宋体"/>
      <charset val="134"/>
      <scheme val="minor"/>
    </font>
    <font>
      <sz val="10"/>
      <name val="宋体"/>
      <charset val="134"/>
    </font>
    <font>
      <sz val="24"/>
      <name val="Times New Roman"/>
      <charset val="134"/>
    </font>
    <font>
      <sz val="10"/>
      <name val="方正仿宋_GBK"/>
      <charset val="134"/>
    </font>
    <font>
      <sz val="11"/>
      <name val="Times New Roman"/>
      <charset val="134"/>
    </font>
    <font>
      <b/>
      <sz val="11"/>
      <name val="宋体"/>
      <charset val="134"/>
      <scheme val="maj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indexed="8"/>
      <name val="宋体"/>
      <charset val="134"/>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tint="-0.1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xf numFmtId="42" fontId="0" fillId="0" borderId="0" applyFont="0" applyFill="0" applyBorder="0" applyAlignment="0" applyProtection="0">
      <alignment vertical="center"/>
    </xf>
    <xf numFmtId="0" fontId="15" fillId="26" borderId="0" applyNumberFormat="0" applyBorder="0" applyAlignment="0" applyProtection="0">
      <alignment vertical="center"/>
    </xf>
    <xf numFmtId="0" fontId="31" fillId="2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22" fillId="10" borderId="0" applyNumberFormat="0" applyBorder="0" applyAlignment="0" applyProtection="0">
      <alignment vertical="center"/>
    </xf>
    <xf numFmtId="43" fontId="0" fillId="0" borderId="0" applyFont="0" applyFill="0" applyBorder="0" applyAlignment="0" applyProtection="0">
      <alignment vertical="center"/>
    </xf>
    <xf numFmtId="0" fontId="24" fillId="29" borderId="0" applyNumberFormat="0" applyBorder="0" applyAlignment="0" applyProtection="0">
      <alignment vertical="center"/>
    </xf>
    <xf numFmtId="0" fontId="29" fillId="0" borderId="0" applyNumberFormat="0" applyFill="0" applyBorder="0" applyAlignment="0" applyProtection="0">
      <alignment vertical="center"/>
    </xf>
    <xf numFmtId="0" fontId="23" fillId="0" borderId="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0" fillId="15" borderId="10" applyNumberFormat="0" applyFont="0" applyAlignment="0" applyProtection="0">
      <alignment vertical="center"/>
    </xf>
    <xf numFmtId="0" fontId="24" fillId="22"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8" applyNumberFormat="0" applyFill="0" applyAlignment="0" applyProtection="0">
      <alignment vertical="center"/>
    </xf>
    <xf numFmtId="0" fontId="17" fillId="0" borderId="8" applyNumberFormat="0" applyFill="0" applyAlignment="0" applyProtection="0">
      <alignment vertical="center"/>
    </xf>
    <xf numFmtId="0" fontId="24" fillId="28" borderId="0" applyNumberFormat="0" applyBorder="0" applyAlignment="0" applyProtection="0">
      <alignment vertical="center"/>
    </xf>
    <xf numFmtId="0" fontId="20" fillId="0" borderId="12" applyNumberFormat="0" applyFill="0" applyAlignment="0" applyProtection="0">
      <alignment vertical="center"/>
    </xf>
    <xf numFmtId="0" fontId="24" fillId="21" borderId="0" applyNumberFormat="0" applyBorder="0" applyAlignment="0" applyProtection="0">
      <alignment vertical="center"/>
    </xf>
    <xf numFmtId="0" fontId="25" fillId="14" borderId="9" applyNumberFormat="0" applyAlignment="0" applyProtection="0">
      <alignment vertical="center"/>
    </xf>
    <xf numFmtId="0" fontId="32" fillId="14" borderId="13" applyNumberFormat="0" applyAlignment="0" applyProtection="0">
      <alignment vertical="center"/>
    </xf>
    <xf numFmtId="0" fontId="16" fillId="5" borderId="7" applyNumberFormat="0" applyAlignment="0" applyProtection="0">
      <alignment vertical="center"/>
    </xf>
    <xf numFmtId="0" fontId="15" fillId="33" borderId="0" applyNumberFormat="0" applyBorder="0" applyAlignment="0" applyProtection="0">
      <alignment vertical="center"/>
    </xf>
    <xf numFmtId="0" fontId="24" fillId="18" borderId="0" applyNumberFormat="0" applyBorder="0" applyAlignment="0" applyProtection="0">
      <alignment vertical="center"/>
    </xf>
    <xf numFmtId="0" fontId="34" fillId="0" borderId="14" applyNumberFormat="0" applyFill="0" applyAlignment="0" applyProtection="0">
      <alignment vertical="center"/>
    </xf>
    <xf numFmtId="0" fontId="27" fillId="0" borderId="11" applyNumberFormat="0" applyFill="0" applyAlignment="0" applyProtection="0">
      <alignment vertical="center"/>
    </xf>
    <xf numFmtId="0" fontId="35" fillId="32" borderId="0" applyNumberFormat="0" applyBorder="0" applyAlignment="0" applyProtection="0">
      <alignment vertical="center"/>
    </xf>
    <xf numFmtId="0" fontId="30" fillId="20" borderId="0" applyNumberFormat="0" applyBorder="0" applyAlignment="0" applyProtection="0">
      <alignment vertical="center"/>
    </xf>
    <xf numFmtId="0" fontId="15" fillId="25" borderId="0" applyNumberFormat="0" applyBorder="0" applyAlignment="0" applyProtection="0">
      <alignment vertical="center"/>
    </xf>
    <xf numFmtId="0" fontId="24" fillId="13" borderId="0" applyNumberFormat="0" applyBorder="0" applyAlignment="0" applyProtection="0">
      <alignment vertical="center"/>
    </xf>
    <xf numFmtId="0" fontId="15" fillId="24" borderId="0" applyNumberFormat="0" applyBorder="0" applyAlignment="0" applyProtection="0">
      <alignment vertical="center"/>
    </xf>
    <xf numFmtId="0" fontId="15" fillId="4" borderId="0" applyNumberFormat="0" applyBorder="0" applyAlignment="0" applyProtection="0">
      <alignment vertical="center"/>
    </xf>
    <xf numFmtId="0" fontId="15" fillId="31" borderId="0" applyNumberFormat="0" applyBorder="0" applyAlignment="0" applyProtection="0">
      <alignment vertical="center"/>
    </xf>
    <xf numFmtId="0" fontId="15" fillId="9" borderId="0" applyNumberFormat="0" applyBorder="0" applyAlignment="0" applyProtection="0">
      <alignment vertical="center"/>
    </xf>
    <xf numFmtId="0" fontId="24" fillId="12" borderId="0" applyNumberFormat="0" applyBorder="0" applyAlignment="0" applyProtection="0">
      <alignment vertical="center"/>
    </xf>
    <xf numFmtId="0" fontId="24" fillId="17" borderId="0" applyNumberFormat="0" applyBorder="0" applyAlignment="0" applyProtection="0">
      <alignment vertical="center"/>
    </xf>
    <xf numFmtId="0" fontId="15" fillId="30" borderId="0" applyNumberFormat="0" applyBorder="0" applyAlignment="0" applyProtection="0">
      <alignment vertical="center"/>
    </xf>
    <xf numFmtId="0" fontId="15" fillId="8" borderId="0" applyNumberFormat="0" applyBorder="0" applyAlignment="0" applyProtection="0">
      <alignment vertical="center"/>
    </xf>
    <xf numFmtId="0" fontId="24" fillId="11"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15" fillId="7" borderId="0" applyNumberFormat="0" applyBorder="0" applyAlignment="0" applyProtection="0">
      <alignment vertical="center"/>
    </xf>
    <xf numFmtId="0" fontId="24" fillId="19" borderId="0" applyNumberFormat="0" applyBorder="0" applyAlignment="0" applyProtection="0">
      <alignment vertical="center"/>
    </xf>
    <xf numFmtId="0" fontId="33" fillId="0" borderId="0"/>
    <xf numFmtId="0" fontId="0" fillId="0" borderId="0" applyBorder="0">
      <alignment vertical="center"/>
    </xf>
    <xf numFmtId="0" fontId="0" fillId="0" borderId="0">
      <alignment vertical="center"/>
    </xf>
    <xf numFmtId="0" fontId="0" fillId="0" borderId="0"/>
    <xf numFmtId="0" fontId="0" fillId="0" borderId="0">
      <alignment vertical="center"/>
    </xf>
    <xf numFmtId="0" fontId="23" fillId="0" borderId="0">
      <alignment vertical="center"/>
    </xf>
  </cellStyleXfs>
  <cellXfs count="37">
    <xf numFmtId="0" fontId="0" fillId="0" borderId="0" xfId="0"/>
    <xf numFmtId="0" fontId="1" fillId="0" borderId="0" xfId="0" applyFont="1" applyFill="1"/>
    <xf numFmtId="0" fontId="1" fillId="0" borderId="0" xfId="0" applyFont="1" applyFill="1" applyAlignment="1">
      <alignment horizontal="center" vertical="center"/>
    </xf>
    <xf numFmtId="0" fontId="0" fillId="0" borderId="0" xfId="0" applyAlignment="1">
      <alignment horizontal="left"/>
    </xf>
    <xf numFmtId="0" fontId="0" fillId="0" borderId="0" xfId="0" applyAlignment="1">
      <alignment horizontal="center" vertical="center"/>
    </xf>
    <xf numFmtId="0" fontId="0" fillId="0" borderId="0" xfId="0"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0" borderId="1" xfId="57" applyFont="1" applyFill="1" applyBorder="1" applyAlignment="1">
      <alignment horizontal="center" vertical="center" wrapText="1"/>
    </xf>
    <xf numFmtId="0" fontId="9" fillId="0" borderId="1" xfId="57" applyFont="1" applyFill="1" applyBorder="1" applyAlignment="1">
      <alignment horizontal="left" vertical="center" wrapTex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176" fontId="8" fillId="2"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13" fillId="0" borderId="0" xfId="0" applyFont="1" applyFill="1" applyAlignment="1">
      <alignment horizontal="center" vertical="center" wrapText="1"/>
    </xf>
    <xf numFmtId="0" fontId="4" fillId="0"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4" xfId="52"/>
    <cellStyle name="常规 11 2" xfId="53"/>
    <cellStyle name="常规 5" xfId="54"/>
    <cellStyle name="常规 7" xfId="55"/>
    <cellStyle name="常规 3" xfId="56"/>
    <cellStyle name="常规 4" xfId="57"/>
  </cellStyles>
  <tableStyles count="0" defaultTableStyle="TableStyleMedium2"/>
  <colors>
    <mruColors>
      <color rgb="00EB9D69"/>
      <color rgb="00E7ACE8"/>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6</xdr:row>
      <xdr:rowOff>0</xdr:rowOff>
    </xdr:from>
    <xdr:to>
      <xdr:col>6</xdr:col>
      <xdr:colOff>79375</xdr:colOff>
      <xdr:row>6</xdr:row>
      <xdr:rowOff>688975</xdr:rowOff>
    </xdr:to>
    <xdr:sp>
      <xdr:nvSpPr>
        <xdr:cNvPr id="2" name="Text Box 9540"/>
        <xdr:cNvSpPr txBox="1"/>
      </xdr:nvSpPr>
      <xdr:spPr>
        <a:xfrm>
          <a:off x="5297805" y="3641725"/>
          <a:ext cx="79375" cy="688975"/>
        </a:xfrm>
        <a:prstGeom prst="rect">
          <a:avLst/>
        </a:prstGeom>
        <a:noFill/>
        <a:ln w="9525">
          <a:noFill/>
        </a:ln>
      </xdr:spPr>
    </xdr:sp>
    <xdr:clientData/>
  </xdr:twoCellAnchor>
  <xdr:twoCellAnchor editAs="oneCell">
    <xdr:from>
      <xdr:col>5</xdr:col>
      <xdr:colOff>236220</xdr:colOff>
      <xdr:row>9</xdr:row>
      <xdr:rowOff>0</xdr:rowOff>
    </xdr:from>
    <xdr:to>
      <xdr:col>5</xdr:col>
      <xdr:colOff>762635</xdr:colOff>
      <xdr:row>9</xdr:row>
      <xdr:rowOff>481965</xdr:rowOff>
    </xdr:to>
    <xdr:pic>
      <xdr:nvPicPr>
        <xdr:cNvPr id="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4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4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4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4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4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4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4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4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4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4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5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5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5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5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5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5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5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5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5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5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6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6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6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6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6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6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6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6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6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6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7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7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7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7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7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7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7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7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7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7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8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8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8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8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8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8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8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8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8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8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9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9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9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9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9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9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9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9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9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9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0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0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0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0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0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0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0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0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0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0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1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1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1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1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1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1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1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1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1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1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2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2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2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2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2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2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2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2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2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2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3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3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3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3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3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3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3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3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3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3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4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4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4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4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4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4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4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4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4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4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5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5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5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5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5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5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5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5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5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5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6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6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6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6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6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6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6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6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6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6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7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7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7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7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7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7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7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7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7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7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8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8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8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8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8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8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8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8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8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8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9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9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9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9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9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9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9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9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9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19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0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0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0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0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0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0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0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0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0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0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1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1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1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1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1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1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1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1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1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1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2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2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2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2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2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2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2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2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2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2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3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3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3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3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3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3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3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3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3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3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4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4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4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4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4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4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4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4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4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4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5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5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5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5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5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5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5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5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5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5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6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6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6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6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6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6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6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6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6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6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7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7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7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7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7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7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7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7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7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7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8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8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8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8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8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8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8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8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8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8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9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9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9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9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9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9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9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9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9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29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0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0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0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0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0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0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0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0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0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0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1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1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1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1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1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1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1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1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1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1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2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2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2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2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2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2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2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2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2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2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3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3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3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3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3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3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3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3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3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3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4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4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4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4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4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4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4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4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4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4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5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5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5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5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5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5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5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5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5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5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6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6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6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6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6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6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6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6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6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6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7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7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7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7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74"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75"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76"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77"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78"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79"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80"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81"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82"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236220</xdr:colOff>
      <xdr:row>9</xdr:row>
      <xdr:rowOff>0</xdr:rowOff>
    </xdr:from>
    <xdr:to>
      <xdr:col>5</xdr:col>
      <xdr:colOff>762635</xdr:colOff>
      <xdr:row>9</xdr:row>
      <xdr:rowOff>481965</xdr:rowOff>
    </xdr:to>
    <xdr:pic>
      <xdr:nvPicPr>
        <xdr:cNvPr id="383" name="Picture 647" descr="clipboard/drawings/NULL"/>
        <xdr:cNvPicPr/>
      </xdr:nvPicPr>
      <xdr:blipFill>
        <a:blip r:embed="rId1"/>
        <a:stretch>
          <a:fillRect/>
        </a:stretch>
      </xdr:blipFill>
      <xdr:spPr>
        <a:xfrm>
          <a:off x="3933825" y="5788025"/>
          <a:ext cx="526415" cy="481965"/>
        </a:xfrm>
        <a:prstGeom prst="rect">
          <a:avLst/>
        </a:prstGeom>
        <a:noFill/>
        <a:ln w="9525">
          <a:noFill/>
        </a:ln>
      </xdr:spPr>
    </xdr:pic>
    <xdr:clientData/>
  </xdr:twoCellAnchor>
  <xdr:twoCellAnchor editAs="oneCell">
    <xdr:from>
      <xdr:col>5</xdr:col>
      <xdr:colOff>255270</xdr:colOff>
      <xdr:row>9</xdr:row>
      <xdr:rowOff>12700</xdr:rowOff>
    </xdr:from>
    <xdr:to>
      <xdr:col>5</xdr:col>
      <xdr:colOff>781685</xdr:colOff>
      <xdr:row>9</xdr:row>
      <xdr:rowOff>494665</xdr:rowOff>
    </xdr:to>
    <xdr:pic>
      <xdr:nvPicPr>
        <xdr:cNvPr id="384" name="Picture 647" descr="clipboard/drawings/NULL"/>
        <xdr:cNvPicPr/>
      </xdr:nvPicPr>
      <xdr:blipFill>
        <a:blip r:embed="rId1"/>
        <a:stretch>
          <a:fillRect/>
        </a:stretch>
      </xdr:blipFill>
      <xdr:spPr>
        <a:xfrm>
          <a:off x="3952875" y="5800725"/>
          <a:ext cx="526415" cy="481965"/>
        </a:xfrm>
        <a:prstGeom prst="rect">
          <a:avLst/>
        </a:prstGeom>
        <a:noFill/>
        <a:ln w="9525">
          <a:noFill/>
        </a:ln>
      </xdr:spPr>
    </xdr:pic>
    <xdr:clientData/>
  </xdr:twoCellAnchor>
  <xdr:twoCellAnchor editAs="oneCell">
    <xdr:from>
      <xdr:col>5</xdr:col>
      <xdr:colOff>0</xdr:colOff>
      <xdr:row>15</xdr:row>
      <xdr:rowOff>0</xdr:rowOff>
    </xdr:from>
    <xdr:to>
      <xdr:col>5</xdr:col>
      <xdr:colOff>79375</xdr:colOff>
      <xdr:row>15</xdr:row>
      <xdr:rowOff>688975</xdr:rowOff>
    </xdr:to>
    <xdr:sp>
      <xdr:nvSpPr>
        <xdr:cNvPr id="385" name="Text Box 9540"/>
        <xdr:cNvSpPr txBox="1"/>
      </xdr:nvSpPr>
      <xdr:spPr>
        <a:xfrm>
          <a:off x="3697605" y="9852025"/>
          <a:ext cx="79375" cy="688975"/>
        </a:xfrm>
        <a:prstGeom prst="rect">
          <a:avLst/>
        </a:prstGeom>
        <a:noFill/>
        <a:ln w="9525">
          <a:noFill/>
        </a:ln>
      </xdr:spPr>
    </xdr:sp>
    <xdr:clientData/>
  </xdr:twoCellAnchor>
  <xdr:twoCellAnchor editAs="oneCell">
    <xdr:from>
      <xdr:col>5</xdr:col>
      <xdr:colOff>0</xdr:colOff>
      <xdr:row>15</xdr:row>
      <xdr:rowOff>0</xdr:rowOff>
    </xdr:from>
    <xdr:to>
      <xdr:col>5</xdr:col>
      <xdr:colOff>79375</xdr:colOff>
      <xdr:row>15</xdr:row>
      <xdr:rowOff>688975</xdr:rowOff>
    </xdr:to>
    <xdr:sp>
      <xdr:nvSpPr>
        <xdr:cNvPr id="386" name="Text Box 9540"/>
        <xdr:cNvSpPr txBox="1"/>
      </xdr:nvSpPr>
      <xdr:spPr>
        <a:xfrm>
          <a:off x="3697605" y="9852025"/>
          <a:ext cx="79375" cy="688975"/>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5"/>
  <sheetViews>
    <sheetView tabSelected="1" topLeftCell="A16" workbookViewId="0">
      <selection activeCell="C15" sqref="C15"/>
    </sheetView>
  </sheetViews>
  <sheetFormatPr defaultColWidth="9" defaultRowHeight="13.5"/>
  <cols>
    <col min="1" max="1" width="5.33333333333333" customWidth="1"/>
    <col min="2" max="2" width="5.75" customWidth="1"/>
    <col min="3" max="3" width="23.55" customWidth="1"/>
    <col min="4" max="4" width="6.725" customWidth="1"/>
    <col min="5" max="5" width="7.16666666666667" style="3" customWidth="1"/>
    <col min="6" max="6" width="21" customWidth="1"/>
    <col min="7" max="7" width="31.6333333333333" style="3" customWidth="1"/>
    <col min="8" max="15" width="5.625" customWidth="1"/>
    <col min="16" max="16" width="7.16666666666667" customWidth="1"/>
    <col min="17" max="17" width="11.1583333333333" customWidth="1"/>
    <col min="18" max="18" width="7.69166666666667" customWidth="1"/>
    <col min="19" max="19" width="6.825" style="4" customWidth="1"/>
    <col min="20" max="20" width="8" style="4" customWidth="1"/>
    <col min="21" max="21" width="5.875" customWidth="1"/>
    <col min="22" max="22" width="5.375" customWidth="1"/>
    <col min="23" max="23" width="7.25" customWidth="1"/>
    <col min="24" max="24" width="5" customWidth="1"/>
    <col min="25" max="25" width="5.66666666666667" customWidth="1"/>
    <col min="26" max="26" width="5.33333333333333" customWidth="1"/>
    <col min="27" max="27" width="4.66666666666667" customWidth="1"/>
    <col min="28" max="28" width="5.66666666666667" customWidth="1"/>
    <col min="29" max="29" width="6.25" customWidth="1"/>
    <col min="30" max="30" width="5.16666666666667" customWidth="1"/>
    <col min="31" max="31" width="5.95" customWidth="1"/>
    <col min="32" max="32" width="31.8333333333333" customWidth="1"/>
    <col min="33" max="33" width="25.6666666666667" customWidth="1"/>
    <col min="34" max="34" width="10.1666666666667" customWidth="1"/>
    <col min="35" max="35" width="14.4416666666667" style="5" customWidth="1"/>
  </cols>
  <sheetData>
    <row r="1" ht="24" spans="1:35">
      <c r="A1" s="6" t="s">
        <v>0</v>
      </c>
      <c r="B1" s="6"/>
      <c r="C1" s="6"/>
      <c r="D1" s="6"/>
      <c r="E1" s="7"/>
      <c r="F1" s="6"/>
      <c r="G1" s="7"/>
      <c r="H1" s="6"/>
      <c r="I1" s="6"/>
      <c r="J1" s="6"/>
      <c r="K1" s="6"/>
      <c r="L1" s="6"/>
      <c r="M1" s="6"/>
      <c r="N1" s="6"/>
      <c r="O1" s="6"/>
      <c r="P1" s="6"/>
      <c r="Q1" s="6"/>
      <c r="R1" s="6"/>
      <c r="S1" s="6"/>
      <c r="T1" s="6"/>
      <c r="U1" s="6"/>
      <c r="V1" s="6"/>
      <c r="W1" s="6"/>
      <c r="X1" s="6"/>
      <c r="Y1" s="6"/>
      <c r="Z1" s="6"/>
      <c r="AA1" s="6"/>
      <c r="AB1" s="6"/>
      <c r="AC1" s="6"/>
      <c r="AD1" s="6"/>
      <c r="AE1" s="6"/>
      <c r="AF1" s="6"/>
      <c r="AG1" s="6"/>
      <c r="AH1" s="6"/>
      <c r="AI1" s="32"/>
    </row>
    <row r="2" ht="30.75" spans="1:35">
      <c r="A2" s="8" t="s">
        <v>1</v>
      </c>
      <c r="B2" s="8"/>
      <c r="C2" s="8"/>
      <c r="D2" s="8"/>
      <c r="E2" s="9"/>
      <c r="F2" s="8"/>
      <c r="G2" s="10" t="s">
        <v>2</v>
      </c>
      <c r="H2" s="11"/>
      <c r="I2" s="11"/>
      <c r="J2" s="25"/>
      <c r="K2" s="25"/>
      <c r="L2" s="25"/>
      <c r="M2" s="25"/>
      <c r="N2" s="25"/>
      <c r="O2" s="25"/>
      <c r="P2" s="25"/>
      <c r="Q2" s="25"/>
      <c r="R2" s="25"/>
      <c r="S2" s="26"/>
      <c r="T2" s="26"/>
      <c r="U2" s="27"/>
      <c r="V2" s="27"/>
      <c r="W2" s="27"/>
      <c r="X2" s="27"/>
      <c r="Y2" s="27"/>
      <c r="Z2" s="27"/>
      <c r="AA2" s="27"/>
      <c r="AB2" s="27"/>
      <c r="AC2" s="27"/>
      <c r="AD2" s="27"/>
      <c r="AE2" s="27"/>
      <c r="AF2" s="28"/>
      <c r="AG2" s="28"/>
      <c r="AH2" s="33"/>
      <c r="AI2" s="32"/>
    </row>
    <row r="3" ht="34" customHeight="1" spans="1:35">
      <c r="A3" s="12" t="s">
        <v>3</v>
      </c>
      <c r="B3" s="13" t="s">
        <v>4</v>
      </c>
      <c r="C3" s="12" t="s">
        <v>5</v>
      </c>
      <c r="D3" s="13" t="s">
        <v>6</v>
      </c>
      <c r="E3" s="13" t="s">
        <v>7</v>
      </c>
      <c r="F3" s="13" t="s">
        <v>8</v>
      </c>
      <c r="G3" s="12" t="s">
        <v>9</v>
      </c>
      <c r="H3" s="12" t="s">
        <v>10</v>
      </c>
      <c r="I3" s="12"/>
      <c r="J3" s="12"/>
      <c r="K3" s="12"/>
      <c r="L3" s="12"/>
      <c r="M3" s="12"/>
      <c r="N3" s="12"/>
      <c r="O3" s="12"/>
      <c r="P3" s="13" t="s">
        <v>11</v>
      </c>
      <c r="Q3" s="13" t="s">
        <v>12</v>
      </c>
      <c r="R3" s="12" t="s">
        <v>13</v>
      </c>
      <c r="S3" s="12" t="s">
        <v>14</v>
      </c>
      <c r="T3" s="12"/>
      <c r="U3" s="12"/>
      <c r="V3" s="12"/>
      <c r="W3" s="12"/>
      <c r="X3" s="12"/>
      <c r="Y3" s="12"/>
      <c r="Z3" s="12"/>
      <c r="AA3" s="12"/>
      <c r="AB3" s="12"/>
      <c r="AC3" s="12"/>
      <c r="AD3" s="12"/>
      <c r="AE3" s="12"/>
      <c r="AF3" s="13" t="s">
        <v>15</v>
      </c>
      <c r="AG3" s="13" t="s">
        <v>16</v>
      </c>
      <c r="AH3" s="12" t="s">
        <v>17</v>
      </c>
      <c r="AI3" s="12" t="s">
        <v>18</v>
      </c>
    </row>
    <row r="4" ht="82" customHeight="1" spans="1:35">
      <c r="A4" s="12"/>
      <c r="B4" s="14"/>
      <c r="C4" s="12"/>
      <c r="D4" s="14"/>
      <c r="E4" s="14"/>
      <c r="F4" s="14"/>
      <c r="G4" s="12"/>
      <c r="H4" s="12" t="s">
        <v>19</v>
      </c>
      <c r="I4" s="12" t="s">
        <v>20</v>
      </c>
      <c r="J4" s="12" t="s">
        <v>21</v>
      </c>
      <c r="K4" s="12" t="s">
        <v>22</v>
      </c>
      <c r="L4" s="12" t="s">
        <v>23</v>
      </c>
      <c r="M4" s="12" t="s">
        <v>24</v>
      </c>
      <c r="N4" s="12" t="s">
        <v>25</v>
      </c>
      <c r="O4" s="12" t="s">
        <v>26</v>
      </c>
      <c r="P4" s="14"/>
      <c r="Q4" s="14"/>
      <c r="R4" s="12"/>
      <c r="S4" s="12" t="s">
        <v>27</v>
      </c>
      <c r="T4" s="12" t="s">
        <v>28</v>
      </c>
      <c r="U4" s="12" t="s">
        <v>29</v>
      </c>
      <c r="V4" s="12" t="s">
        <v>30</v>
      </c>
      <c r="W4" s="12" t="s">
        <v>31</v>
      </c>
      <c r="X4" s="12" t="s">
        <v>32</v>
      </c>
      <c r="Y4" s="12" t="s">
        <v>33</v>
      </c>
      <c r="Z4" s="12" t="s">
        <v>34</v>
      </c>
      <c r="AA4" s="12" t="s">
        <v>35</v>
      </c>
      <c r="AB4" s="12" t="s">
        <v>36</v>
      </c>
      <c r="AC4" s="12" t="s">
        <v>37</v>
      </c>
      <c r="AD4" s="12" t="s">
        <v>38</v>
      </c>
      <c r="AE4" s="12" t="s">
        <v>39</v>
      </c>
      <c r="AF4" s="14"/>
      <c r="AG4" s="14"/>
      <c r="AH4" s="12"/>
      <c r="AI4" s="12"/>
    </row>
    <row r="5" ht="50" customHeight="1" spans="1:35">
      <c r="A5" s="15" t="s">
        <v>40</v>
      </c>
      <c r="B5" s="16"/>
      <c r="C5" s="16"/>
      <c r="D5" s="16"/>
      <c r="E5" s="17"/>
      <c r="F5" s="16"/>
      <c r="G5" s="18"/>
      <c r="H5" s="19">
        <f>SUM(H6:H25)</f>
        <v>12</v>
      </c>
      <c r="I5" s="19"/>
      <c r="J5" s="19">
        <f>SUM(J6:J25)</f>
        <v>8</v>
      </c>
      <c r="K5" s="19"/>
      <c r="L5" s="19"/>
      <c r="M5" s="19"/>
      <c r="N5" s="19"/>
      <c r="O5" s="19"/>
      <c r="P5" s="19"/>
      <c r="Q5" s="19"/>
      <c r="R5" s="19"/>
      <c r="S5" s="19">
        <f t="shared" ref="S5:W5" si="0">SUM(S6:S25)</f>
        <v>4143</v>
      </c>
      <c r="T5" s="19">
        <f t="shared" si="0"/>
        <v>2393</v>
      </c>
      <c r="U5" s="19"/>
      <c r="V5" s="19">
        <f t="shared" si="0"/>
        <v>1261</v>
      </c>
      <c r="W5" s="19">
        <f t="shared" si="0"/>
        <v>489</v>
      </c>
      <c r="X5" s="19"/>
      <c r="Y5" s="19"/>
      <c r="Z5" s="19"/>
      <c r="AA5" s="19"/>
      <c r="AB5" s="19"/>
      <c r="AC5" s="19"/>
      <c r="AD5" s="19"/>
      <c r="AE5" s="19"/>
      <c r="AF5" s="29"/>
      <c r="AG5" s="29"/>
      <c r="AH5" s="34"/>
      <c r="AI5" s="19"/>
    </row>
    <row r="6" s="1" customFormat="1" ht="66" customHeight="1" spans="1:35">
      <c r="A6" s="20">
        <v>1</v>
      </c>
      <c r="B6" s="20" t="s">
        <v>41</v>
      </c>
      <c r="C6" s="20" t="s">
        <v>42</v>
      </c>
      <c r="D6" s="20" t="s">
        <v>43</v>
      </c>
      <c r="E6" s="21" t="s">
        <v>44</v>
      </c>
      <c r="F6" s="20" t="s">
        <v>45</v>
      </c>
      <c r="G6" s="21" t="s">
        <v>46</v>
      </c>
      <c r="H6" s="20"/>
      <c r="I6" s="20"/>
      <c r="J6" s="23">
        <v>1</v>
      </c>
      <c r="K6" s="22"/>
      <c r="L6" s="22"/>
      <c r="M6" s="22"/>
      <c r="N6" s="22"/>
      <c r="O6" s="22"/>
      <c r="P6" s="20">
        <v>560</v>
      </c>
      <c r="Q6" s="20" t="s">
        <v>47</v>
      </c>
      <c r="R6" s="20" t="s">
        <v>48</v>
      </c>
      <c r="S6" s="20">
        <f>T6+U6+V6+W6+X6+Y6+Z6+AA6+AB6+AC6+AD6</f>
        <v>200</v>
      </c>
      <c r="T6" s="22"/>
      <c r="U6" s="22"/>
      <c r="V6" s="22">
        <v>200</v>
      </c>
      <c r="W6" s="22"/>
      <c r="X6" s="22"/>
      <c r="Y6" s="22"/>
      <c r="Z6" s="22"/>
      <c r="AA6" s="22"/>
      <c r="AB6" s="22"/>
      <c r="AC6" s="22"/>
      <c r="AD6" s="22"/>
      <c r="AE6" s="22"/>
      <c r="AF6" s="30" t="s">
        <v>49</v>
      </c>
      <c r="AG6" s="30" t="s">
        <v>50</v>
      </c>
      <c r="AH6" s="35" t="s">
        <v>51</v>
      </c>
      <c r="AI6" s="22"/>
    </row>
    <row r="7" s="1" customFormat="1" ht="64" customHeight="1" spans="1:35">
      <c r="A7" s="20">
        <v>2</v>
      </c>
      <c r="B7" s="22" t="s">
        <v>52</v>
      </c>
      <c r="C7" s="20" t="s">
        <v>53</v>
      </c>
      <c r="D7" s="20" t="s">
        <v>43</v>
      </c>
      <c r="E7" s="21" t="s">
        <v>44</v>
      </c>
      <c r="F7" s="20" t="s">
        <v>54</v>
      </c>
      <c r="G7" s="21" t="s">
        <v>55</v>
      </c>
      <c r="H7" s="23">
        <v>1</v>
      </c>
      <c r="I7" s="23"/>
      <c r="J7" s="23"/>
      <c r="K7" s="23"/>
      <c r="L7" s="23"/>
      <c r="M7" s="23"/>
      <c r="N7" s="23"/>
      <c r="O7" s="23"/>
      <c r="P7" s="22">
        <v>349</v>
      </c>
      <c r="Q7" s="22" t="s">
        <v>56</v>
      </c>
      <c r="R7" s="23" t="s">
        <v>57</v>
      </c>
      <c r="S7" s="20">
        <f t="shared" ref="S7:S25" si="1">T7+U7+V7+W7+X7+Y7+Z7+AA7+AB7+AC7+AD7</f>
        <v>400</v>
      </c>
      <c r="T7" s="22"/>
      <c r="U7" s="22"/>
      <c r="V7" s="22">
        <v>400</v>
      </c>
      <c r="W7" s="22"/>
      <c r="X7" s="22"/>
      <c r="Y7" s="22"/>
      <c r="Z7" s="22"/>
      <c r="AA7" s="22"/>
      <c r="AB7" s="22"/>
      <c r="AC7" s="22"/>
      <c r="AD7" s="22"/>
      <c r="AE7" s="22"/>
      <c r="AF7" s="30" t="s">
        <v>58</v>
      </c>
      <c r="AG7" s="30" t="s">
        <v>59</v>
      </c>
      <c r="AH7" s="35" t="s">
        <v>51</v>
      </c>
      <c r="AI7" s="36"/>
    </row>
    <row r="8" s="2" customFormat="1" ht="57" customHeight="1" spans="1:35">
      <c r="A8" s="20">
        <v>3</v>
      </c>
      <c r="B8" s="20" t="s">
        <v>60</v>
      </c>
      <c r="C8" s="20" t="s">
        <v>61</v>
      </c>
      <c r="D8" s="20" t="s">
        <v>43</v>
      </c>
      <c r="E8" s="21" t="s">
        <v>44</v>
      </c>
      <c r="F8" s="20" t="s">
        <v>62</v>
      </c>
      <c r="G8" s="21" t="s">
        <v>63</v>
      </c>
      <c r="H8" s="23"/>
      <c r="I8" s="23"/>
      <c r="J8" s="23">
        <v>1</v>
      </c>
      <c r="K8" s="23"/>
      <c r="L8" s="23"/>
      <c r="M8" s="23"/>
      <c r="N8" s="23"/>
      <c r="O8" s="23"/>
      <c r="P8" s="20">
        <v>600</v>
      </c>
      <c r="Q8" s="20" t="s">
        <v>56</v>
      </c>
      <c r="R8" s="23" t="s">
        <v>57</v>
      </c>
      <c r="S8" s="20">
        <f t="shared" si="1"/>
        <v>300</v>
      </c>
      <c r="T8" s="22"/>
      <c r="U8" s="22"/>
      <c r="V8" s="22">
        <v>300</v>
      </c>
      <c r="W8" s="22"/>
      <c r="X8" s="22"/>
      <c r="Y8" s="22"/>
      <c r="Z8" s="22"/>
      <c r="AA8" s="22"/>
      <c r="AB8" s="22"/>
      <c r="AC8" s="22"/>
      <c r="AD8" s="31"/>
      <c r="AE8" s="31"/>
      <c r="AF8" s="30" t="s">
        <v>64</v>
      </c>
      <c r="AG8" s="30" t="s">
        <v>65</v>
      </c>
      <c r="AH8" s="35" t="s">
        <v>51</v>
      </c>
      <c r="AI8" s="31"/>
    </row>
    <row r="9" s="1" customFormat="1" ht="48" customHeight="1" spans="1:35">
      <c r="A9" s="20">
        <v>4</v>
      </c>
      <c r="B9" s="20" t="s">
        <v>66</v>
      </c>
      <c r="C9" s="20" t="s">
        <v>67</v>
      </c>
      <c r="D9" s="20" t="s">
        <v>43</v>
      </c>
      <c r="E9" s="21" t="s">
        <v>44</v>
      </c>
      <c r="F9" s="20" t="s">
        <v>68</v>
      </c>
      <c r="G9" s="21" t="s">
        <v>69</v>
      </c>
      <c r="H9" s="23"/>
      <c r="I9" s="23"/>
      <c r="J9" s="23">
        <v>1</v>
      </c>
      <c r="K9" s="23"/>
      <c r="L9" s="23"/>
      <c r="M9" s="23"/>
      <c r="N9" s="23"/>
      <c r="O9" s="23"/>
      <c r="P9" s="22">
        <v>150</v>
      </c>
      <c r="Q9" s="22" t="s">
        <v>70</v>
      </c>
      <c r="R9" s="22" t="s">
        <v>71</v>
      </c>
      <c r="S9" s="20">
        <f t="shared" si="1"/>
        <v>260</v>
      </c>
      <c r="T9" s="22"/>
      <c r="U9" s="22"/>
      <c r="V9" s="22">
        <v>260</v>
      </c>
      <c r="W9" s="22"/>
      <c r="X9" s="22"/>
      <c r="Y9" s="22"/>
      <c r="Z9" s="22"/>
      <c r="AA9" s="22"/>
      <c r="AB9" s="22"/>
      <c r="AC9" s="22"/>
      <c r="AD9" s="22"/>
      <c r="AE9" s="22"/>
      <c r="AF9" s="30" t="s">
        <v>72</v>
      </c>
      <c r="AG9" s="30" t="s">
        <v>73</v>
      </c>
      <c r="AH9" s="35" t="s">
        <v>51</v>
      </c>
      <c r="AI9" s="36"/>
    </row>
    <row r="10" s="1" customFormat="1" ht="50" customHeight="1" spans="1:35">
      <c r="A10" s="20">
        <v>5</v>
      </c>
      <c r="B10" s="20" t="s">
        <v>74</v>
      </c>
      <c r="C10" s="20" t="s">
        <v>75</v>
      </c>
      <c r="D10" s="20" t="s">
        <v>43</v>
      </c>
      <c r="E10" s="21" t="s">
        <v>44</v>
      </c>
      <c r="F10" s="20" t="s">
        <v>76</v>
      </c>
      <c r="G10" s="21" t="s">
        <v>77</v>
      </c>
      <c r="H10" s="23"/>
      <c r="I10" s="23"/>
      <c r="J10" s="23">
        <v>1</v>
      </c>
      <c r="K10" s="23"/>
      <c r="L10" s="23"/>
      <c r="M10" s="23"/>
      <c r="N10" s="23"/>
      <c r="O10" s="23"/>
      <c r="P10" s="22">
        <v>480</v>
      </c>
      <c r="Q10" s="22" t="s">
        <v>78</v>
      </c>
      <c r="R10" s="22" t="s">
        <v>79</v>
      </c>
      <c r="S10" s="20">
        <f t="shared" si="1"/>
        <v>101</v>
      </c>
      <c r="T10" s="22"/>
      <c r="U10" s="22"/>
      <c r="V10" s="22">
        <v>101</v>
      </c>
      <c r="W10" s="22"/>
      <c r="X10" s="22"/>
      <c r="Y10" s="22"/>
      <c r="Z10" s="22"/>
      <c r="AA10" s="22"/>
      <c r="AB10" s="22"/>
      <c r="AC10" s="22"/>
      <c r="AD10" s="22"/>
      <c r="AE10" s="22"/>
      <c r="AF10" s="30" t="s">
        <v>64</v>
      </c>
      <c r="AG10" s="30" t="s">
        <v>80</v>
      </c>
      <c r="AH10" s="35" t="s">
        <v>51</v>
      </c>
      <c r="AI10" s="36"/>
    </row>
    <row r="11" s="1" customFormat="1" ht="57" customHeight="1" spans="1:35">
      <c r="A11" s="20">
        <v>6</v>
      </c>
      <c r="B11" s="20" t="s">
        <v>81</v>
      </c>
      <c r="C11" s="20" t="s">
        <v>82</v>
      </c>
      <c r="D11" s="20" t="s">
        <v>43</v>
      </c>
      <c r="E11" s="21" t="s">
        <v>44</v>
      </c>
      <c r="F11" s="20" t="s">
        <v>83</v>
      </c>
      <c r="G11" s="21" t="s">
        <v>84</v>
      </c>
      <c r="H11" s="23">
        <v>1</v>
      </c>
      <c r="I11" s="23"/>
      <c r="J11" s="23"/>
      <c r="K11" s="23"/>
      <c r="L11" s="23"/>
      <c r="M11" s="23"/>
      <c r="N11" s="23"/>
      <c r="O11" s="23"/>
      <c r="P11" s="22">
        <v>560</v>
      </c>
      <c r="Q11" s="20" t="s">
        <v>47</v>
      </c>
      <c r="R11" s="20" t="s">
        <v>48</v>
      </c>
      <c r="S11" s="20">
        <f t="shared" si="1"/>
        <v>200</v>
      </c>
      <c r="T11" s="22"/>
      <c r="U11" s="22"/>
      <c r="V11" s="22"/>
      <c r="W11" s="22">
        <v>200</v>
      </c>
      <c r="X11" s="22"/>
      <c r="Y11" s="22"/>
      <c r="Z11" s="22"/>
      <c r="AA11" s="22"/>
      <c r="AB11" s="22"/>
      <c r="AC11" s="22"/>
      <c r="AD11" s="22"/>
      <c r="AE11" s="22"/>
      <c r="AF11" s="30" t="s">
        <v>85</v>
      </c>
      <c r="AG11" s="30" t="s">
        <v>86</v>
      </c>
      <c r="AH11" s="35" t="s">
        <v>51</v>
      </c>
      <c r="AI11" s="36"/>
    </row>
    <row r="12" s="1" customFormat="1" ht="50" customHeight="1" spans="1:35">
      <c r="A12" s="20">
        <v>7</v>
      </c>
      <c r="B12" s="20" t="s">
        <v>87</v>
      </c>
      <c r="C12" s="20" t="s">
        <v>88</v>
      </c>
      <c r="D12" s="20" t="s">
        <v>43</v>
      </c>
      <c r="E12" s="21" t="s">
        <v>44</v>
      </c>
      <c r="F12" s="20" t="s">
        <v>54</v>
      </c>
      <c r="G12" s="21" t="s">
        <v>89</v>
      </c>
      <c r="H12" s="23">
        <v>1</v>
      </c>
      <c r="I12" s="23"/>
      <c r="J12" s="23"/>
      <c r="K12" s="23"/>
      <c r="L12" s="23"/>
      <c r="M12" s="23"/>
      <c r="N12" s="23"/>
      <c r="O12" s="23"/>
      <c r="P12" s="22">
        <v>349</v>
      </c>
      <c r="Q12" s="20" t="s">
        <v>56</v>
      </c>
      <c r="R12" s="20" t="s">
        <v>57</v>
      </c>
      <c r="S12" s="20">
        <f t="shared" si="1"/>
        <v>100</v>
      </c>
      <c r="T12" s="22"/>
      <c r="U12" s="22"/>
      <c r="V12" s="22"/>
      <c r="W12" s="22">
        <v>100</v>
      </c>
      <c r="X12" s="22"/>
      <c r="Y12" s="22"/>
      <c r="Z12" s="22"/>
      <c r="AA12" s="22"/>
      <c r="AB12" s="22"/>
      <c r="AC12" s="22"/>
      <c r="AD12" s="22"/>
      <c r="AE12" s="22"/>
      <c r="AF12" s="30" t="s">
        <v>90</v>
      </c>
      <c r="AG12" s="30" t="s">
        <v>65</v>
      </c>
      <c r="AH12" s="35" t="s">
        <v>51</v>
      </c>
      <c r="AI12" s="36"/>
    </row>
    <row r="13" s="1" customFormat="1" ht="50" customHeight="1" spans="1:35">
      <c r="A13" s="20">
        <v>8</v>
      </c>
      <c r="B13" s="20" t="s">
        <v>91</v>
      </c>
      <c r="C13" s="20" t="s">
        <v>92</v>
      </c>
      <c r="D13" s="20" t="s">
        <v>43</v>
      </c>
      <c r="E13" s="21" t="s">
        <v>44</v>
      </c>
      <c r="F13" s="22" t="s">
        <v>93</v>
      </c>
      <c r="G13" s="24" t="s">
        <v>94</v>
      </c>
      <c r="H13" s="23">
        <v>1</v>
      </c>
      <c r="I13" s="23"/>
      <c r="J13" s="23"/>
      <c r="K13" s="23"/>
      <c r="L13" s="23"/>
      <c r="M13" s="23"/>
      <c r="N13" s="23"/>
      <c r="O13" s="23"/>
      <c r="P13" s="22">
        <v>3225</v>
      </c>
      <c r="Q13" s="20" t="s">
        <v>95</v>
      </c>
      <c r="R13" s="20" t="s">
        <v>96</v>
      </c>
      <c r="S13" s="20">
        <f t="shared" si="1"/>
        <v>180</v>
      </c>
      <c r="T13" s="22"/>
      <c r="U13" s="22"/>
      <c r="V13" s="22"/>
      <c r="W13" s="22">
        <v>180</v>
      </c>
      <c r="X13" s="22"/>
      <c r="Y13" s="22"/>
      <c r="Z13" s="22"/>
      <c r="AA13" s="22"/>
      <c r="AB13" s="22"/>
      <c r="AC13" s="22"/>
      <c r="AD13" s="22"/>
      <c r="AE13" s="22"/>
      <c r="AF13" s="30" t="s">
        <v>97</v>
      </c>
      <c r="AG13" s="30" t="s">
        <v>98</v>
      </c>
      <c r="AH13" s="35" t="s">
        <v>51</v>
      </c>
      <c r="AI13" s="36"/>
    </row>
    <row r="14" s="1" customFormat="1" ht="50" customHeight="1" spans="1:35">
      <c r="A14" s="20">
        <v>9</v>
      </c>
      <c r="B14" s="20" t="s">
        <v>99</v>
      </c>
      <c r="C14" s="20" t="s">
        <v>100</v>
      </c>
      <c r="D14" s="20" t="s">
        <v>43</v>
      </c>
      <c r="E14" s="21" t="s">
        <v>44</v>
      </c>
      <c r="F14" s="20" t="s">
        <v>101</v>
      </c>
      <c r="G14" s="21" t="s">
        <v>102</v>
      </c>
      <c r="H14" s="23"/>
      <c r="I14" s="23"/>
      <c r="J14" s="23">
        <v>1</v>
      </c>
      <c r="K14" s="23"/>
      <c r="L14" s="23"/>
      <c r="M14" s="23"/>
      <c r="N14" s="23"/>
      <c r="O14" s="23"/>
      <c r="P14" s="22">
        <v>2896</v>
      </c>
      <c r="Q14" s="20" t="s">
        <v>103</v>
      </c>
      <c r="R14" s="22" t="s">
        <v>104</v>
      </c>
      <c r="S14" s="20">
        <f t="shared" si="1"/>
        <v>9</v>
      </c>
      <c r="T14" s="22"/>
      <c r="U14" s="22"/>
      <c r="V14" s="22"/>
      <c r="W14" s="22">
        <v>9</v>
      </c>
      <c r="X14" s="22"/>
      <c r="Y14" s="22"/>
      <c r="Z14" s="22"/>
      <c r="AA14" s="22"/>
      <c r="AB14" s="22"/>
      <c r="AC14" s="22"/>
      <c r="AD14" s="22"/>
      <c r="AE14" s="22"/>
      <c r="AF14" s="30" t="s">
        <v>105</v>
      </c>
      <c r="AG14" s="30" t="s">
        <v>106</v>
      </c>
      <c r="AH14" s="35" t="s">
        <v>51</v>
      </c>
      <c r="AI14" s="36"/>
    </row>
    <row r="15" s="1" customFormat="1" ht="63" customHeight="1" spans="1:35">
      <c r="A15" s="20">
        <v>10</v>
      </c>
      <c r="B15" s="20" t="s">
        <v>107</v>
      </c>
      <c r="C15" s="20" t="s">
        <v>108</v>
      </c>
      <c r="D15" s="20" t="s">
        <v>43</v>
      </c>
      <c r="E15" s="21" t="s">
        <v>44</v>
      </c>
      <c r="F15" s="20" t="s">
        <v>109</v>
      </c>
      <c r="G15" s="21" t="s">
        <v>110</v>
      </c>
      <c r="H15" s="23">
        <v>1</v>
      </c>
      <c r="I15" s="23"/>
      <c r="J15" s="23"/>
      <c r="K15" s="23"/>
      <c r="L15" s="23"/>
      <c r="M15" s="23"/>
      <c r="N15" s="23"/>
      <c r="O15" s="23"/>
      <c r="P15" s="22">
        <v>2100</v>
      </c>
      <c r="Q15" s="20" t="s">
        <v>111</v>
      </c>
      <c r="R15" s="22" t="s">
        <v>112</v>
      </c>
      <c r="S15" s="20">
        <f t="shared" si="1"/>
        <v>400</v>
      </c>
      <c r="T15" s="22">
        <v>400</v>
      </c>
      <c r="U15" s="22"/>
      <c r="V15" s="22"/>
      <c r="W15" s="22"/>
      <c r="X15" s="22"/>
      <c r="Y15" s="22"/>
      <c r="Z15" s="22"/>
      <c r="AA15" s="22"/>
      <c r="AB15" s="22"/>
      <c r="AC15" s="22"/>
      <c r="AD15" s="22"/>
      <c r="AE15" s="22"/>
      <c r="AF15" s="30" t="s">
        <v>113</v>
      </c>
      <c r="AG15" s="30" t="s">
        <v>114</v>
      </c>
      <c r="AH15" s="35" t="s">
        <v>51</v>
      </c>
      <c r="AI15" s="36"/>
    </row>
    <row r="16" s="1" customFormat="1" ht="63" customHeight="1" spans="1:35">
      <c r="A16" s="20">
        <v>11</v>
      </c>
      <c r="B16" s="20" t="s">
        <v>115</v>
      </c>
      <c r="C16" s="20" t="s">
        <v>116</v>
      </c>
      <c r="D16" s="20" t="s">
        <v>43</v>
      </c>
      <c r="E16" s="21" t="s">
        <v>44</v>
      </c>
      <c r="F16" s="20" t="s">
        <v>109</v>
      </c>
      <c r="G16" s="21" t="s">
        <v>117</v>
      </c>
      <c r="H16" s="23"/>
      <c r="I16" s="23"/>
      <c r="J16" s="23">
        <v>1</v>
      </c>
      <c r="K16" s="23"/>
      <c r="L16" s="23"/>
      <c r="M16" s="23"/>
      <c r="N16" s="23"/>
      <c r="O16" s="23"/>
      <c r="P16" s="22">
        <v>2100</v>
      </c>
      <c r="Q16" s="20" t="s">
        <v>111</v>
      </c>
      <c r="R16" s="22" t="s">
        <v>112</v>
      </c>
      <c r="S16" s="20">
        <f t="shared" si="1"/>
        <v>150</v>
      </c>
      <c r="T16" s="22">
        <v>150</v>
      </c>
      <c r="U16" s="22"/>
      <c r="V16" s="22"/>
      <c r="W16" s="22"/>
      <c r="X16" s="22"/>
      <c r="Y16" s="22"/>
      <c r="Z16" s="22"/>
      <c r="AA16" s="22"/>
      <c r="AB16" s="22"/>
      <c r="AC16" s="22"/>
      <c r="AD16" s="22"/>
      <c r="AE16" s="22"/>
      <c r="AF16" s="30" t="s">
        <v>118</v>
      </c>
      <c r="AG16" s="30" t="s">
        <v>119</v>
      </c>
      <c r="AH16" s="35" t="s">
        <v>51</v>
      </c>
      <c r="AI16" s="36"/>
    </row>
    <row r="17" s="1" customFormat="1" ht="50" customHeight="1" spans="1:35">
      <c r="A17" s="20">
        <v>12</v>
      </c>
      <c r="B17" s="20" t="s">
        <v>120</v>
      </c>
      <c r="C17" s="20" t="s">
        <v>121</v>
      </c>
      <c r="D17" s="20" t="s">
        <v>43</v>
      </c>
      <c r="E17" s="21" t="s">
        <v>44</v>
      </c>
      <c r="F17" s="20" t="s">
        <v>83</v>
      </c>
      <c r="G17" s="21" t="s">
        <v>122</v>
      </c>
      <c r="H17" s="23">
        <v>1</v>
      </c>
      <c r="I17" s="23"/>
      <c r="J17" s="23"/>
      <c r="K17" s="23"/>
      <c r="L17" s="23"/>
      <c r="M17" s="23"/>
      <c r="N17" s="23"/>
      <c r="O17" s="23"/>
      <c r="P17" s="22">
        <v>560</v>
      </c>
      <c r="Q17" s="20" t="s">
        <v>47</v>
      </c>
      <c r="R17" s="22" t="s">
        <v>48</v>
      </c>
      <c r="S17" s="20">
        <f t="shared" si="1"/>
        <v>60</v>
      </c>
      <c r="T17" s="22">
        <v>60</v>
      </c>
      <c r="U17" s="22"/>
      <c r="V17" s="22"/>
      <c r="W17" s="22"/>
      <c r="X17" s="22"/>
      <c r="Y17" s="22"/>
      <c r="Z17" s="22"/>
      <c r="AA17" s="22"/>
      <c r="AB17" s="22"/>
      <c r="AC17" s="22"/>
      <c r="AD17" s="22"/>
      <c r="AE17" s="22"/>
      <c r="AF17" s="30" t="s">
        <v>123</v>
      </c>
      <c r="AG17" s="30" t="s">
        <v>124</v>
      </c>
      <c r="AH17" s="35" t="s">
        <v>51</v>
      </c>
      <c r="AI17" s="36"/>
    </row>
    <row r="18" s="1" customFormat="1" ht="50" customHeight="1" spans="1:35">
      <c r="A18" s="20">
        <v>13</v>
      </c>
      <c r="B18" s="20" t="s">
        <v>125</v>
      </c>
      <c r="C18" s="20" t="s">
        <v>126</v>
      </c>
      <c r="D18" s="20" t="s">
        <v>43</v>
      </c>
      <c r="E18" s="21" t="s">
        <v>44</v>
      </c>
      <c r="F18" s="20" t="s">
        <v>83</v>
      </c>
      <c r="G18" s="21" t="s">
        <v>127</v>
      </c>
      <c r="H18" s="23">
        <v>1</v>
      </c>
      <c r="I18" s="23"/>
      <c r="J18" s="23"/>
      <c r="K18" s="23"/>
      <c r="L18" s="23"/>
      <c r="M18" s="23"/>
      <c r="N18" s="23"/>
      <c r="O18" s="23"/>
      <c r="P18" s="22">
        <v>560</v>
      </c>
      <c r="Q18" s="20" t="s">
        <v>47</v>
      </c>
      <c r="R18" s="20" t="s">
        <v>48</v>
      </c>
      <c r="S18" s="20">
        <f t="shared" si="1"/>
        <v>185</v>
      </c>
      <c r="T18" s="22">
        <v>185</v>
      </c>
      <c r="U18" s="22"/>
      <c r="V18" s="22"/>
      <c r="W18" s="22"/>
      <c r="X18" s="22"/>
      <c r="Y18" s="22"/>
      <c r="Z18" s="22"/>
      <c r="AA18" s="22"/>
      <c r="AB18" s="22"/>
      <c r="AC18" s="22"/>
      <c r="AD18" s="22"/>
      <c r="AE18" s="22"/>
      <c r="AF18" s="30" t="s">
        <v>128</v>
      </c>
      <c r="AG18" s="30" t="s">
        <v>129</v>
      </c>
      <c r="AH18" s="35" t="s">
        <v>51</v>
      </c>
      <c r="AI18" s="36"/>
    </row>
    <row r="19" s="1" customFormat="1" ht="50" customHeight="1" spans="1:35">
      <c r="A19" s="20">
        <v>14</v>
      </c>
      <c r="B19" s="20" t="s">
        <v>130</v>
      </c>
      <c r="C19" s="20" t="s">
        <v>131</v>
      </c>
      <c r="D19" s="20" t="s">
        <v>43</v>
      </c>
      <c r="E19" s="21" t="s">
        <v>44</v>
      </c>
      <c r="F19" s="20" t="s">
        <v>132</v>
      </c>
      <c r="G19" s="21" t="s">
        <v>133</v>
      </c>
      <c r="H19" s="23">
        <v>1</v>
      </c>
      <c r="I19" s="23"/>
      <c r="J19" s="23"/>
      <c r="K19" s="23"/>
      <c r="L19" s="23"/>
      <c r="M19" s="23"/>
      <c r="N19" s="23"/>
      <c r="O19" s="23"/>
      <c r="P19" s="22">
        <v>160</v>
      </c>
      <c r="Q19" s="20" t="s">
        <v>47</v>
      </c>
      <c r="R19" s="20" t="s">
        <v>48</v>
      </c>
      <c r="S19" s="20">
        <f t="shared" si="1"/>
        <v>80</v>
      </c>
      <c r="T19" s="22">
        <v>80</v>
      </c>
      <c r="U19" s="22"/>
      <c r="V19" s="22"/>
      <c r="W19" s="22"/>
      <c r="X19" s="22"/>
      <c r="Y19" s="22"/>
      <c r="Z19" s="22"/>
      <c r="AA19" s="22"/>
      <c r="AB19" s="22"/>
      <c r="AC19" s="22"/>
      <c r="AD19" s="22"/>
      <c r="AE19" s="22"/>
      <c r="AF19" s="30" t="s">
        <v>134</v>
      </c>
      <c r="AG19" s="30" t="s">
        <v>135</v>
      </c>
      <c r="AH19" s="35" t="s">
        <v>51</v>
      </c>
      <c r="AI19" s="36"/>
    </row>
    <row r="20" s="1" customFormat="1" ht="50" customHeight="1" spans="1:35">
      <c r="A20" s="20">
        <v>15</v>
      </c>
      <c r="B20" s="20" t="s">
        <v>136</v>
      </c>
      <c r="C20" s="20" t="s">
        <v>137</v>
      </c>
      <c r="D20" s="20" t="s">
        <v>43</v>
      </c>
      <c r="E20" s="21" t="s">
        <v>44</v>
      </c>
      <c r="F20" s="20" t="s">
        <v>45</v>
      </c>
      <c r="G20" s="21" t="s">
        <v>138</v>
      </c>
      <c r="H20" s="23"/>
      <c r="I20" s="23"/>
      <c r="J20" s="23">
        <v>1</v>
      </c>
      <c r="K20" s="23"/>
      <c r="L20" s="23"/>
      <c r="M20" s="23"/>
      <c r="N20" s="23"/>
      <c r="O20" s="23"/>
      <c r="P20" s="22">
        <v>750</v>
      </c>
      <c r="Q20" s="22" t="s">
        <v>47</v>
      </c>
      <c r="R20" s="22" t="s">
        <v>48</v>
      </c>
      <c r="S20" s="20">
        <f t="shared" si="1"/>
        <v>260</v>
      </c>
      <c r="T20" s="22">
        <v>260</v>
      </c>
      <c r="U20" s="22"/>
      <c r="V20" s="22"/>
      <c r="W20" s="22"/>
      <c r="X20" s="22"/>
      <c r="Y20" s="22"/>
      <c r="Z20" s="22"/>
      <c r="AA20" s="22"/>
      <c r="AB20" s="22"/>
      <c r="AC20" s="22"/>
      <c r="AD20" s="22"/>
      <c r="AE20" s="22"/>
      <c r="AF20" s="30" t="s">
        <v>139</v>
      </c>
      <c r="AG20" s="30" t="s">
        <v>140</v>
      </c>
      <c r="AH20" s="35" t="s">
        <v>51</v>
      </c>
      <c r="AI20" s="36"/>
    </row>
    <row r="21" s="1" customFormat="1" ht="50" customHeight="1" spans="1:35">
      <c r="A21" s="20">
        <v>16</v>
      </c>
      <c r="B21" s="20" t="s">
        <v>141</v>
      </c>
      <c r="C21" s="20" t="s">
        <v>142</v>
      </c>
      <c r="D21" s="20" t="s">
        <v>43</v>
      </c>
      <c r="E21" s="21" t="s">
        <v>44</v>
      </c>
      <c r="F21" s="20" t="s">
        <v>45</v>
      </c>
      <c r="G21" s="21" t="s">
        <v>143</v>
      </c>
      <c r="H21" s="23">
        <v>1</v>
      </c>
      <c r="I21" s="23"/>
      <c r="J21" s="23"/>
      <c r="K21" s="23"/>
      <c r="L21" s="23"/>
      <c r="M21" s="23"/>
      <c r="N21" s="23"/>
      <c r="O21" s="23"/>
      <c r="P21" s="22">
        <v>450</v>
      </c>
      <c r="Q21" s="20" t="s">
        <v>47</v>
      </c>
      <c r="R21" s="22" t="s">
        <v>48</v>
      </c>
      <c r="S21" s="20">
        <f t="shared" si="1"/>
        <v>53</v>
      </c>
      <c r="T21" s="22">
        <v>53</v>
      </c>
      <c r="U21" s="22"/>
      <c r="V21" s="22"/>
      <c r="W21" s="22"/>
      <c r="X21" s="22"/>
      <c r="Y21" s="22"/>
      <c r="Z21" s="22"/>
      <c r="AA21" s="22"/>
      <c r="AB21" s="22"/>
      <c r="AC21" s="22"/>
      <c r="AD21" s="22"/>
      <c r="AE21" s="22"/>
      <c r="AF21" s="30" t="s">
        <v>128</v>
      </c>
      <c r="AG21" s="30" t="s">
        <v>129</v>
      </c>
      <c r="AH21" s="35" t="s">
        <v>51</v>
      </c>
      <c r="AI21" s="36"/>
    </row>
    <row r="22" s="1" customFormat="1" ht="50" customHeight="1" spans="1:35">
      <c r="A22" s="20">
        <v>17</v>
      </c>
      <c r="B22" s="20" t="s">
        <v>144</v>
      </c>
      <c r="C22" s="20" t="s">
        <v>145</v>
      </c>
      <c r="D22" s="20" t="s">
        <v>43</v>
      </c>
      <c r="E22" s="21" t="s">
        <v>44</v>
      </c>
      <c r="F22" s="20" t="s">
        <v>146</v>
      </c>
      <c r="G22" s="21" t="s">
        <v>147</v>
      </c>
      <c r="H22" s="23">
        <v>1</v>
      </c>
      <c r="I22" s="23"/>
      <c r="J22" s="23"/>
      <c r="K22" s="23"/>
      <c r="L22" s="23"/>
      <c r="M22" s="23"/>
      <c r="N22" s="23"/>
      <c r="O22" s="23"/>
      <c r="P22" s="22">
        <v>462</v>
      </c>
      <c r="Q22" s="20" t="s">
        <v>56</v>
      </c>
      <c r="R22" s="20" t="s">
        <v>57</v>
      </c>
      <c r="S22" s="20">
        <f t="shared" si="1"/>
        <v>135</v>
      </c>
      <c r="T22" s="22">
        <v>135</v>
      </c>
      <c r="U22" s="22"/>
      <c r="V22" s="22"/>
      <c r="W22" s="22"/>
      <c r="X22" s="22"/>
      <c r="Y22" s="22"/>
      <c r="Z22" s="22"/>
      <c r="AA22" s="22"/>
      <c r="AB22" s="22"/>
      <c r="AC22" s="22"/>
      <c r="AD22" s="22"/>
      <c r="AE22" s="22"/>
      <c r="AF22" s="30" t="s">
        <v>90</v>
      </c>
      <c r="AG22" s="30" t="s">
        <v>148</v>
      </c>
      <c r="AH22" s="35" t="s">
        <v>51</v>
      </c>
      <c r="AI22" s="36"/>
    </row>
    <row r="23" s="1" customFormat="1" ht="50" customHeight="1" spans="1:35">
      <c r="A23" s="20">
        <v>18</v>
      </c>
      <c r="B23" s="20" t="s">
        <v>149</v>
      </c>
      <c r="C23" s="20" t="s">
        <v>150</v>
      </c>
      <c r="D23" s="20" t="s">
        <v>151</v>
      </c>
      <c r="E23" s="21" t="s">
        <v>44</v>
      </c>
      <c r="F23" s="20" t="s">
        <v>93</v>
      </c>
      <c r="G23" s="21" t="s">
        <v>152</v>
      </c>
      <c r="H23" s="23">
        <v>1</v>
      </c>
      <c r="I23" s="23"/>
      <c r="J23" s="23"/>
      <c r="K23" s="23"/>
      <c r="L23" s="23"/>
      <c r="M23" s="23"/>
      <c r="N23" s="23"/>
      <c r="O23" s="23"/>
      <c r="P23" s="22">
        <v>3225</v>
      </c>
      <c r="Q23" s="22" t="s">
        <v>95</v>
      </c>
      <c r="R23" s="22" t="s">
        <v>96</v>
      </c>
      <c r="S23" s="20">
        <f t="shared" si="1"/>
        <v>820</v>
      </c>
      <c r="T23" s="22">
        <v>820</v>
      </c>
      <c r="U23" s="22"/>
      <c r="V23" s="22"/>
      <c r="W23" s="22"/>
      <c r="X23" s="22"/>
      <c r="Y23" s="22"/>
      <c r="Z23" s="22"/>
      <c r="AA23" s="22"/>
      <c r="AB23" s="22"/>
      <c r="AC23" s="22"/>
      <c r="AD23" s="22"/>
      <c r="AE23" s="22"/>
      <c r="AF23" s="30" t="s">
        <v>153</v>
      </c>
      <c r="AG23" s="30" t="s">
        <v>154</v>
      </c>
      <c r="AH23" s="35" t="s">
        <v>51</v>
      </c>
      <c r="AI23" s="36"/>
    </row>
    <row r="24" s="1" customFormat="1" ht="50" customHeight="1" spans="1:35">
      <c r="A24" s="20">
        <v>19</v>
      </c>
      <c r="B24" s="20" t="s">
        <v>155</v>
      </c>
      <c r="C24" s="20" t="s">
        <v>156</v>
      </c>
      <c r="D24" s="20" t="s">
        <v>43</v>
      </c>
      <c r="E24" s="21" t="s">
        <v>44</v>
      </c>
      <c r="F24" s="20" t="s">
        <v>93</v>
      </c>
      <c r="G24" s="21" t="s">
        <v>157</v>
      </c>
      <c r="H24" s="23"/>
      <c r="I24" s="23"/>
      <c r="J24" s="23">
        <v>1</v>
      </c>
      <c r="K24" s="23"/>
      <c r="L24" s="23"/>
      <c r="M24" s="23"/>
      <c r="N24" s="23"/>
      <c r="O24" s="23"/>
      <c r="P24" s="22">
        <v>3225</v>
      </c>
      <c r="Q24" s="22" t="s">
        <v>95</v>
      </c>
      <c r="R24" s="22" t="s">
        <v>96</v>
      </c>
      <c r="S24" s="20">
        <f t="shared" si="1"/>
        <v>50</v>
      </c>
      <c r="T24" s="22">
        <v>50</v>
      </c>
      <c r="U24" s="22"/>
      <c r="V24" s="22"/>
      <c r="W24" s="22"/>
      <c r="X24" s="22"/>
      <c r="Y24" s="22"/>
      <c r="Z24" s="22"/>
      <c r="AA24" s="22"/>
      <c r="AB24" s="22"/>
      <c r="AC24" s="22"/>
      <c r="AD24" s="22"/>
      <c r="AE24" s="22"/>
      <c r="AF24" s="30" t="s">
        <v>158</v>
      </c>
      <c r="AG24" s="30" t="s">
        <v>159</v>
      </c>
      <c r="AH24" s="35" t="s">
        <v>51</v>
      </c>
      <c r="AI24" s="36"/>
    </row>
    <row r="25" s="1" customFormat="1" ht="50" customHeight="1" spans="1:35">
      <c r="A25" s="20">
        <v>20</v>
      </c>
      <c r="B25" s="20" t="s">
        <v>160</v>
      </c>
      <c r="C25" s="20" t="s">
        <v>161</v>
      </c>
      <c r="D25" s="20" t="s">
        <v>43</v>
      </c>
      <c r="E25" s="21" t="s">
        <v>44</v>
      </c>
      <c r="F25" s="20" t="s">
        <v>162</v>
      </c>
      <c r="G25" s="21" t="s">
        <v>163</v>
      </c>
      <c r="H25" s="23">
        <v>1</v>
      </c>
      <c r="I25" s="23"/>
      <c r="J25" s="23"/>
      <c r="K25" s="23"/>
      <c r="L25" s="23"/>
      <c r="M25" s="23"/>
      <c r="N25" s="23"/>
      <c r="O25" s="23"/>
      <c r="P25" s="22">
        <v>500</v>
      </c>
      <c r="Q25" s="22" t="s">
        <v>164</v>
      </c>
      <c r="R25" s="22" t="s">
        <v>165</v>
      </c>
      <c r="S25" s="20">
        <f t="shared" si="1"/>
        <v>200</v>
      </c>
      <c r="T25" s="22">
        <v>200</v>
      </c>
      <c r="U25" s="22"/>
      <c r="V25" s="22"/>
      <c r="W25" s="22"/>
      <c r="X25" s="22"/>
      <c r="Y25" s="22"/>
      <c r="Z25" s="22"/>
      <c r="AA25" s="22"/>
      <c r="AB25" s="22"/>
      <c r="AC25" s="22"/>
      <c r="AD25" s="22"/>
      <c r="AE25" s="22"/>
      <c r="AF25" s="30" t="s">
        <v>166</v>
      </c>
      <c r="AG25" s="30" t="s">
        <v>167</v>
      </c>
      <c r="AH25" s="35" t="s">
        <v>51</v>
      </c>
      <c r="AI25" s="36"/>
    </row>
  </sheetData>
  <autoFilter ref="A3:AI25">
    <extLst/>
  </autoFilter>
  <mergeCells count="21">
    <mergeCell ref="A1:AH1"/>
    <mergeCell ref="A2:F2"/>
    <mergeCell ref="G2:I2"/>
    <mergeCell ref="S2:T2"/>
    <mergeCell ref="H3:O3"/>
    <mergeCell ref="S3:AE3"/>
    <mergeCell ref="A5:G5"/>
    <mergeCell ref="A3:A4"/>
    <mergeCell ref="B3:B4"/>
    <mergeCell ref="C3:C4"/>
    <mergeCell ref="D3:D4"/>
    <mergeCell ref="E3:E4"/>
    <mergeCell ref="F3:F4"/>
    <mergeCell ref="G3:G4"/>
    <mergeCell ref="P3:P4"/>
    <mergeCell ref="Q3:Q4"/>
    <mergeCell ref="R3:R4"/>
    <mergeCell ref="AF3:AF4"/>
    <mergeCell ref="AG3:AG4"/>
    <mergeCell ref="AH3:AH4"/>
    <mergeCell ref="AI3:AI4"/>
  </mergeCells>
  <pageMargins left="0.472222222222222" right="0.236111111111111" top="0.432638888888889" bottom="0.196527777777778" header="0.393055555555556" footer="0.196527777777778"/>
  <pageSetup paperSize="8" scale="6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2023年中央提前下达衔接资金项目计划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2006-09-16T08:00:00Z</dcterms:created>
  <cp:lastPrinted>2019-03-19T15:48:00Z</cp:lastPrinted>
  <dcterms:modified xsi:type="dcterms:W3CDTF">2024-01-10T04:11:46Z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1268C0DF33BC4F49ACE12AC043DF9956</vt:lpwstr>
  </property>
  <property fmtid="{D5CDD505-2E9C-101B-9397-08002B2CF9AE}" pid="4" name="commondata">
    <vt:lpwstr>eyJoZGlkIjoiZjI2NjQ1MTg2NTFmZjRjN2UyNjMwYmIwMWUyZTJiZTQifQ==</vt:lpwstr>
  </property>
</Properties>
</file>